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<sst xmlns="http://schemas.openxmlformats.org/spreadsheetml/2006/main" count="56" uniqueCount="56">
  <si>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</si>
  <si>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UXG020</t>
  </si>
  <si>
    <t xml:space="preserve">m²</t>
  </si>
  <si>
    <t xml:space="preserve">Pavimento de ladrilhos cerâmicos "GRESPANIA".</t>
  </si>
  <si>
    <r>
      <rPr>
        <sz val="8.25"/>
        <color rgb="FF000000"/>
        <rFont val="Arial"/>
        <family val="2"/>
      </rPr>
      <t xml:space="preserve">Pavimento de ladrilhos cerâmicos de grés porcelânico, estilo cimento, série City "GRESPANIA", acabamento anti-deslizante, cor bege, 30x30 cm e 15 mm de espessura para exteriores, capacidade de absorção de água E&lt;0,5%, grupo BIa, resistência ao deslizamento maior que 45, assentes com cimento cola melhorado, C2 cor cinzento, e enchimento de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</si>
  <si>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</si>
  <si>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</si>
  <si>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</si>
  <si>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</si>
  <si>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</si>
  <si>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</si>
  <si>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</si>
  <si>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</si>
  <si>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</si>
  <si>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mt09mcr300b</t>
  </si>
  <si>
    <t xml:space="preserve">m³</t>
  </si>
  <si>
    <t xml:space="preserve">Areia-cimento, sem aditivos, com 250 kg/m³ de cimento Portland CEM II/B-L 32,5 R e areia granítica, elaborado em obra.</t>
  </si>
  <si>
    <t xml:space="preserve">mt09mcr021m</t>
  </si>
  <si>
    <t xml:space="preserve">kg</t>
  </si>
  <si>
    <t xml:space="preserve">Cimento cola melhorado, C2 segundo NP EN 12004, cor cinzento.</t>
  </si>
  <si>
    <t xml:space="preserve">mt18bgg011as</t>
  </si>
  <si>
    <t xml:space="preserve">m²</t>
  </si>
  <si>
    <t xml:space="preserve">Ladrilho cerâmico de grés porcelânico, estilo cimento, série City "GRESPANIA", acabamento anti-deslizante, cor bege, 30x30 cm e 15 mm de espessura, capacidade de absorção de água E&lt;0,5%, grupo BIa, segundo NP EN 14411, resistência ao deslizamento maior que 45 segundo ENV 12633.</t>
  </si>
  <si>
    <t xml:space="preserve">mt09mcp020fE</t>
  </si>
  <si>
    <t xml:space="preserve">kg</t>
  </si>
  <si>
    <t xml:space="preserve">Argamassa de juntas cimentosa melhorada, com absorção de água reduzida e resistência elevada à abrasão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</si>
  <si>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</si>
  <si>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</si>
  <si>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</si>
  <si>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</si>
  <si>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</si>
  <si>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</si>
  <si>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</si>
  <si>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</si>
  <si>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</si>
  <si>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</si>
  <si>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</si>
  <si>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</si>
  <si>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</si>
  <si>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</si>
  <si>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</si>
  <si>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</si>
  <si>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</si>
  <si>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11,96€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</si>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</sst>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0.21</v>
      </c>
      <c r="H9" s="11"/>
      <c r="I9" s="13">
        <v>93.72</v>
      </c>
      <c r="J9" s="13">
        <f ca="1">ROUND(INDIRECT(ADDRESS(ROW()+(0), COLUMN()+(-3), 1))*INDIRECT(ADDRESS(ROW()+(0), COLUMN()+(-1), 1)), 2)</f>
        <v>19.68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0.04</v>
      </c>
      <c r="H10" s="16"/>
      <c r="I10" s="17">
        <v>60.05</v>
      </c>
      <c r="J10" s="17">
        <f ca="1">ROUND(INDIRECT(ADDRESS(ROW()+(0), COLUMN()+(-3), 1))*INDIRECT(ADDRESS(ROW()+(0), COLUMN()+(-1), 1)), 2)</f>
        <v>2.4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6</v>
      </c>
      <c r="H11" s="16"/>
      <c r="I11" s="17">
        <v>0.41</v>
      </c>
      <c r="J11" s="17">
        <f ca="1">ROUND(INDIRECT(ADDRESS(ROW()+(0), COLUMN()+(-3), 1))*INDIRECT(ADDRESS(ROW()+(0), COLUMN()+(-1), 1)), 2)</f>
        <v>2.46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41</v>
      </c>
      <c r="J12" s="17">
        <f ca="1">ROUND(INDIRECT(ADDRESS(ROW()+(0), COLUMN()+(-3), 1))*INDIRECT(ADDRESS(ROW()+(0), COLUMN()+(-1), 1)), 2)</f>
        <v>43.05</v>
      </c>
      <c r="K12" s="17"/>
    </row>
    <row r="13" spans="1:11" ht="45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0.05</v>
      </c>
      <c r="H13" s="16"/>
      <c r="I13" s="17">
        <v>0.78</v>
      </c>
      <c r="J13" s="17">
        <f ca="1">ROUND(INDIRECT(ADDRESS(ROW()+(0), COLUMN()+(-3), 1))*INDIRECT(ADDRESS(ROW()+(0), COLUMN()+(-1), 1)), 2)</f>
        <v>0.04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0.032</v>
      </c>
      <c r="H14" s="16"/>
      <c r="I14" s="17">
        <v>9.27</v>
      </c>
      <c r="J14" s="17">
        <f ca="1">ROUND(INDIRECT(ADDRESS(ROW()+(0), COLUMN()+(-3), 1))*INDIRECT(ADDRESS(ROW()+(0), COLUMN()+(-1), 1)), 2)</f>
        <v>0.3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0.09</v>
      </c>
      <c r="H15" s="16"/>
      <c r="I15" s="17">
        <v>4.67</v>
      </c>
      <c r="J15" s="17">
        <f ca="1">ROUND(INDIRECT(ADDRESS(ROW()+(0), COLUMN()+(-3), 1))*INDIRECT(ADDRESS(ROW()+(0), COLUMN()+(-1), 1)), 2)</f>
        <v>0.42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0.314</v>
      </c>
      <c r="H16" s="16"/>
      <c r="I16" s="17">
        <v>18.85</v>
      </c>
      <c r="J16" s="17">
        <f ca="1">ROUND(INDIRECT(ADDRESS(ROW()+(0), COLUMN()+(-3), 1))*INDIRECT(ADDRESS(ROW()+(0), COLUMN()+(-1), 1)), 2)</f>
        <v>5.92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0.314</v>
      </c>
      <c r="H17" s="16"/>
      <c r="I17" s="17">
        <v>18.4</v>
      </c>
      <c r="J17" s="17">
        <f ca="1">ROUND(INDIRECT(ADDRESS(ROW()+(0), COLUMN()+(-3), 1))*INDIRECT(ADDRESS(ROW()+(0), COLUMN()+(-1), 1)), 2)</f>
        <v>5.78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0.2</v>
      </c>
      <c r="H18" s="20"/>
      <c r="I18" s="21">
        <v>18.4</v>
      </c>
      <c r="J18" s="21">
        <f ca="1">ROUND(INDIRECT(ADDRESS(ROW()+(0), COLUMN()+(-3), 1))*INDIRECT(ADDRESS(ROW()+(0), COLUMN()+(-1), 1)), 2)</f>
        <v>3.68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83.73</v>
      </c>
      <c r="J19" s="24">
        <f ca="1">ROUND(INDIRECT(ADDRESS(ROW()+(0), COLUMN()+(-3), 1))*INDIRECT(ADDRESS(ROW()+(0), COLUMN()+(-1), 1))/100, 2)</f>
        <v>1.67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85.4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142013</v>
      </c>
      <c r="G24" s="31"/>
      <c r="H24" s="31">
        <v>172013</v>
      </c>
      <c r="I24" s="31"/>
      <c r="J24" s="31"/>
      <c r="K24" s="31">
        <v>3</v>
      </c>
    </row>
    <row r="25" spans="1:11" ht="13.50" thickBot="1" customHeight="1">
      <c r="A25" s="32" t="s">
        <v>50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0" t="s">
        <v>51</v>
      </c>
      <c r="B26" s="30"/>
      <c r="C26" s="30"/>
      <c r="D26" s="30"/>
      <c r="E26" s="30"/>
      <c r="F26" s="31">
        <v>172013</v>
      </c>
      <c r="G26" s="31"/>
      <c r="H26" s="31">
        <v>172014</v>
      </c>
      <c r="I26" s="31"/>
      <c r="J26" s="31"/>
      <c r="K26" s="31"/>
    </row>
    <row r="27" spans="1:11" ht="24.00" thickBot="1" customHeight="1">
      <c r="A27" s="32" t="s">
        <v>52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