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<sst xmlns="http://schemas.openxmlformats.org/spreadsheetml/2006/main" count="70" uniqueCount="70">
  <si>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</si>
  <si>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UTP005</t>
  </si>
  <si>
    <t xml:space="preserve">m²</t>
  </si>
  <si>
    <t xml:space="preserve">Barreira acústica com painéis metálicos de sectorização.</t>
  </si>
  <si>
    <r>
      <rPr>
        <sz val="8.25"/>
        <color rgb="FF000000"/>
        <rFont val="Arial"/>
        <family val="2"/>
      </rPr>
      <t xml:space="preserve">Barreira acústica de 4 m de altura, 3 m de separação entre postes, prevista para suportar até 50 kg/m² de sobrecarga máxima devida à acção do vento, realizada com painéis com ligação macho-fêmea de sectorização de aço com um isolamento a sons de condução aérea de 37 dB segundo NP EN 1793-2, de 100 mm de espessura e 1150 mm de largura, Euroclasse A2-s1, d0 de reacção ao fogo segundo NP EN 13501-1, resistência ao fogo EI 120 segundo EN 1366-1, formados por dois paramentos de chapa de aço standard, revestida na sua face exterior com uma camada de poliéster de 25 microns de espessura, de espessura exterior 0,5 mm e espessura interior 0,5 mm e alma isolante de lã de rocha de 55 kg/m³ de densidade média, instalados por encaixe e deslizamento sobre postes de perfil laminado a quente, soldados a placas de ancoragem com pernos, fixadas a sapatas de fundação de betão C25/30 (XC2(P); D25; S2; Cl 0,4) e aço nervurado.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</si>
  <si>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</si>
  <si>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</si>
  <si>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</si>
  <si>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</si>
  <si>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</si>
  <si>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</si>
  <si>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</si>
  <si>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</si>
  <si>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</si>
  <si>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</si>
  <si>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</si>
  <si>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</si>
  <si>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mt10haf020bonha</t>
  </si>
  <si>
    <t xml:space="preserve">m³</t>
  </si>
  <si>
    <t xml:space="preserve">Betão C25/30 (XC2(P); D25; S2; Cl 0,4), fabricado em central, segundo NP EN 206-1.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</si>
  <si>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</si>
  <si>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</si>
  <si>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</si>
  <si>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</si>
  <si>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</si>
  <si>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</si>
  <si>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mt12ppa030b</t>
  </si>
  <si>
    <t xml:space="preserve">m²</t>
  </si>
  <si>
    <t xml:space="preserve">Painel com ligação macho-fêmea de sectorização de aço com um isolamento a sons de condução aérea de 37 dB segundo NP EN 1793-2, de 100 mm de espessura e 1150 mm de largura, Euroclasse A2-s1, d0 de reacção ao fogo segundo NP EN 13501-1, resistência ao fogo EI 120 segundo EN 1366-1, formado por dois paramentos de chapa de aço standard, revestida na sua face exterior com uma camada de poliéster de 25 microns de espessura, de espessura exterior 0,5 mm e espessura interior 0,5 mm e alma isolante de lã de rocha de 55 kg/m³ de densidade média,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</si>
  <si>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</si>
  <si>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</si>
  <si>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</si>
  <si>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</si>
  <si>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</si>
  <si>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</si>
  <si>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</si>
  <si>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</si>
  <si>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</si>
  <si>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</si>
  <si>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</si>
  <si>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</si>
  <si>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</si>
  <si>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</si>
  <si>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</si>
  <si>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</si>
  <si>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</si>
  <si>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</si>
  <si>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</si>
  <si>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</si>
  <si>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</si>
  <si>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</si>
  <si>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</si>
  <si>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</si>
  <si>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</si>
  <si>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</si>
  <si>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</si>
  <si>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</si>
  <si>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</si>
  <si>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9,01€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</si>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</sst>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4.25</v>
      </c>
      <c r="H9" s="11"/>
      <c r="I9" s="13">
        <v>1.71</v>
      </c>
      <c r="J9" s="13">
        <f ca="1">ROUND(INDIRECT(ADDRESS(ROW()+(0), COLUMN()+(-3), 1))*INDIRECT(ADDRESS(ROW()+(0), COLUMN()+(-1), 1)), 2)</f>
        <v>7.27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0.015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0.253</v>
      </c>
      <c r="H11" s="16"/>
      <c r="I11" s="17">
        <v>78.57</v>
      </c>
      <c r="J11" s="17">
        <f ca="1">ROUND(INDIRECT(ADDRESS(ROW()+(0), COLUMN()+(-3), 1))*INDIRECT(ADDRESS(ROW()+(0), COLUMN()+(-1), 1)), 2)</f>
        <v>19.88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1.711</v>
      </c>
      <c r="H12" s="16"/>
      <c r="I12" s="17">
        <v>2.01</v>
      </c>
      <c r="J12" s="17">
        <f ca="1">ROUND(INDIRECT(ADDRESS(ROW()+(0), COLUMN()+(-3), 1))*INDIRECT(ADDRESS(ROW()+(0), COLUMN()+(-1), 1)), 2)</f>
        <v>3.44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6.375</v>
      </c>
      <c r="H13" s="16"/>
      <c r="I13" s="17">
        <v>1.44</v>
      </c>
      <c r="J13" s="17">
        <f ca="1">ROUND(INDIRECT(ADDRESS(ROW()+(0), COLUMN()+(-3), 1))*INDIRECT(ADDRESS(ROW()+(0), COLUMN()+(-1), 1)), 2)</f>
        <v>9.18</v>
      </c>
      <c r="K13" s="17"/>
    </row>
    <row r="14" spans="1:11" ht="76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32.79</v>
      </c>
      <c r="J14" s="17">
        <f ca="1">ROUND(INDIRECT(ADDRESS(ROW()+(0), COLUMN()+(-3), 1))*INDIRECT(ADDRESS(ROW()+(0), COLUMN()+(-1), 1)), 2)</f>
        <v>32.79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3.42</v>
      </c>
      <c r="J15" s="17">
        <f ca="1">ROUND(INDIRECT(ADDRESS(ROW()+(0), COLUMN()+(-3), 1))*INDIRECT(ADDRESS(ROW()+(0), COLUMN()+(-1), 1)), 2)</f>
        <v>0.07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0.013</v>
      </c>
      <c r="H16" s="16"/>
      <c r="I16" s="17">
        <v>21.01</v>
      </c>
      <c r="J16" s="17">
        <f ca="1">ROUND(INDIRECT(ADDRESS(ROW()+(0), COLUMN()+(-3), 1))*INDIRECT(ADDRESS(ROW()+(0), COLUMN()+(-1), 1)), 2)</f>
        <v>0.27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0.076</v>
      </c>
      <c r="H17" s="16"/>
      <c r="I17" s="17">
        <v>20.51</v>
      </c>
      <c r="J17" s="17">
        <f ca="1">ROUND(INDIRECT(ADDRESS(ROW()+(0), COLUMN()+(-3), 1))*INDIRECT(ADDRESS(ROW()+(0), COLUMN()+(-1), 1)), 2)</f>
        <v>1.56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0.008</v>
      </c>
      <c r="H18" s="16"/>
      <c r="I18" s="17">
        <v>21.01</v>
      </c>
      <c r="J18" s="17">
        <f ca="1">ROUND(INDIRECT(ADDRESS(ROW()+(0), COLUMN()+(-3), 1))*INDIRECT(ADDRESS(ROW()+(0), COLUMN()+(-1), 1)), 2)</f>
        <v>0.17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0.011</v>
      </c>
      <c r="H19" s="16"/>
      <c r="I19" s="17">
        <v>20.51</v>
      </c>
      <c r="J19" s="17">
        <f ca="1">ROUND(INDIRECT(ADDRESS(ROW()+(0), COLUMN()+(-3), 1))*INDIRECT(ADDRESS(ROW()+(0), COLUMN()+(-1), 1)), 2)</f>
        <v>0.23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0.228</v>
      </c>
      <c r="H20" s="16"/>
      <c r="I20" s="17">
        <v>21.01</v>
      </c>
      <c r="J20" s="17">
        <f ca="1">ROUND(INDIRECT(ADDRESS(ROW()+(0), COLUMN()+(-3), 1))*INDIRECT(ADDRESS(ROW()+(0), COLUMN()+(-1), 1)), 2)</f>
        <v>4.79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0.228</v>
      </c>
      <c r="H21" s="16"/>
      <c r="I21" s="17">
        <v>20.51</v>
      </c>
      <c r="J21" s="17">
        <f ca="1">ROUND(INDIRECT(ADDRESS(ROW()+(0), COLUMN()+(-3), 1))*INDIRECT(ADDRESS(ROW()+(0), COLUMN()+(-1), 1)), 2)</f>
        <v>4.68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20.15</v>
      </c>
      <c r="J22" s="17">
        <f ca="1">ROUND(INDIRECT(ADDRESS(ROW()+(0), COLUMN()+(-3), 1))*INDIRECT(ADDRESS(ROW()+(0), COLUMN()+(-1), 1)), 2)</f>
        <v>2.02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0.1</v>
      </c>
      <c r="H23" s="20"/>
      <c r="I23" s="21">
        <v>19.67</v>
      </c>
      <c r="J23" s="21">
        <f ca="1">ROUND(INDIRECT(ADDRESS(ROW()+(0), COLUMN()+(-3), 1))*INDIRECT(ADDRESS(ROW()+(0), COLUMN()+(-1), 1)), 2)</f>
        <v>1.97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88.34</v>
      </c>
      <c r="J24" s="24">
        <f ca="1">ROUND(INDIRECT(ADDRESS(ROW()+(0), COLUMN()+(-3), 1))*INDIRECT(ADDRESS(ROW()+(0), COLUMN()+(-1), 1))/100, 2)</f>
        <v>1.77</v>
      </c>
      <c r="K24" s="24"/>
    </row>
    <row r="25" spans="1:11" ht="13.50" thickBot="1" customHeight="1">
      <c r="A25" s="25" t="s">
        <v>58</v>
      </c>
      <c r="B25" s="25"/>
      <c r="C25" s="25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90.11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192005</v>
      </c>
      <c r="G29" s="31"/>
      <c r="H29" s="31">
        <v>192006</v>
      </c>
      <c r="I29" s="31"/>
      <c r="J29" s="31"/>
      <c r="K29" s="31" t="s">
        <v>65</v>
      </c>
    </row>
    <row r="30" spans="1:11" ht="24.0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