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<sst xmlns="http://schemas.openxmlformats.org/spreadsheetml/2006/main" count="42" uniqueCount="42">
  <si>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</si>
  <si>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USE012</t>
  </si>
  <si>
    <t xml:space="preserve">Ud</t>
  </si>
  <si>
    <t xml:space="preserve">Estação depuradora biológica.</t>
  </si>
  <si>
    <r>
      <rPr>
        <sz val="8.25"/>
        <color rgb="FF000000"/>
        <rFont val="Arial"/>
        <family val="2"/>
      </rPr>
      <t xml:space="preserve">Estação depuradora biológica de águas residuais, tecnologia VFL, capacidade para 80 a 250 utilizadores (população equivalente), carga média de matéria orgânica contaminante (DBO5) de 15 kg/dia e caudal máximo de água depurada de 33800 litros/dia.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</si>
  <si>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</si>
  <si>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</si>
  <si>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</si>
  <si>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</si>
  <si>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</si>
  <si>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</si>
  <si>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mt46edb010o</t>
  </si>
  <si>
    <t xml:space="preserve">Ud</t>
  </si>
  <si>
    <t xml:space="preserve">Estação depuradora biológica de águas residuais, tecnologia VFL, capacidade para 80 a 250 utilizadores (população equivalente), carga média de matéria orgânica contaminante (DBO5) de 15 kg/dia e caudal máximo de água depurada de 33800 litros/dia, equipada com uma estação de bombagem, um reactor biológico tipo AT, um compressor e um depósito de lamas, segundo NP EN 12566-3.</t>
  </si>
  <si>
    <t xml:space="preserve">mq04cag010a</t>
  </si>
  <si>
    <t xml:space="preserve">h</t>
  </si>
  <si>
    <t xml:space="preserve">Camião com grua de carga máxima 6 t.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</si>
  <si>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</si>
  <si>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</si>
  <si>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</si>
  <si>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</si>
  <si>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</si>
  <si>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</si>
  <si>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</si>
  <si>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</si>
  <si>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</si>
  <si>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</si>
  <si>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</si>
  <si>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</si>
  <si>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</si>
  <si>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</si>
  <si>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25.036,15€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</si>
  <si>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</si>
  <si>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</si>
  <si>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</si>
  <si>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</si>
  <si>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</si>
  <si>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12566-3:2005+A2:2013</t>
  </si>
  <si>
    <t xml:space="preserve">Pequenas instalações de tratamento de águas residuais até 50  PTE — Parte 3: Estações de tratamento de águas residuais domésticas compactas e/ou montadas no local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</si>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</sst>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2.55" customWidth="1"/>
    <col min="5" max="5" width="73.61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59364</v>
      </c>
      <c r="J9" s="13">
        <f ca="1">ROUND(INDIRECT(ADDRESS(ROW()+(0), COLUMN()+(-3), 1))*INDIRECT(ADDRESS(ROW()+(0), COLUMN()+(-1), 1)), 2)</f>
        <v>59364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49.45</v>
      </c>
      <c r="J10" s="17">
        <f ca="1">ROUND(INDIRECT(ADDRESS(ROW()+(0), COLUMN()+(-3), 1))*INDIRECT(ADDRESS(ROW()+(0), COLUMN()+(-1), 1)), 2)</f>
        <v>49.45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10</v>
      </c>
      <c r="H11" s="16"/>
      <c r="I11" s="17">
        <v>19.38</v>
      </c>
      <c r="J11" s="17">
        <f ca="1">ROUND(INDIRECT(ADDRESS(ROW()+(0), COLUMN()+(-3), 1))*INDIRECT(ADDRESS(ROW()+(0), COLUMN()+(-1), 1)), 2)</f>
        <v>193.8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10</v>
      </c>
      <c r="H12" s="16"/>
      <c r="I12" s="17">
        <v>18.37</v>
      </c>
      <c r="J12" s="17">
        <f ca="1">ROUND(INDIRECT(ADDRESS(ROW()+(0), COLUMN()+(-3), 1))*INDIRECT(ADDRESS(ROW()+(0), COLUMN()+(-1), 1)), 2)</f>
        <v>183.7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2</v>
      </c>
      <c r="H13" s="16"/>
      <c r="I13" s="17">
        <v>19.38</v>
      </c>
      <c r="J13" s="17">
        <f ca="1">ROUND(INDIRECT(ADDRESS(ROW()+(0), COLUMN()+(-3), 1))*INDIRECT(ADDRESS(ROW()+(0), COLUMN()+(-1), 1)), 2)</f>
        <v>38.76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2</v>
      </c>
      <c r="H14" s="20"/>
      <c r="I14" s="21">
        <v>18.37</v>
      </c>
      <c r="J14" s="21">
        <f ca="1">ROUND(INDIRECT(ADDRESS(ROW()+(0), COLUMN()+(-3), 1))*INDIRECT(ADDRESS(ROW()+(0), COLUMN()+(-1), 1)), 2)</f>
        <v>36.74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59866.4</v>
      </c>
      <c r="J15" s="24">
        <f ca="1">ROUND(INDIRECT(ADDRESS(ROW()+(0), COLUMN()+(-3), 1))*INDIRECT(ADDRESS(ROW()+(0), COLUMN()+(-1), 1))/100, 2)</f>
        <v>1197.33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61063.8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882014</v>
      </c>
      <c r="G20" s="31"/>
      <c r="H20" s="31">
        <v>882015</v>
      </c>
      <c r="I20" s="31"/>
      <c r="J20" s="31"/>
      <c r="K20" s="31">
        <v>3</v>
      </c>
    </row>
    <row r="21" spans="1:11" ht="24.00" thickBot="1" customHeight="1">
      <c r="A21" s="32" t="s">
        <v>38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