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<sst xmlns="http://schemas.openxmlformats.org/spreadsheetml/2006/main" count="56" uniqueCount="56">
  <si>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</si>
  <si>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UNY010</t>
  </si>
  <si>
    <t xml:space="preserve">m²</t>
  </si>
  <si>
    <t xml:space="preserve">Sistema Allan Block "PREFHORVISA" de muro de contenção.</t>
  </si>
  <si>
    <r>
      <rPr>
        <sz val="7.80"/>
        <color rgb="FF000000"/>
        <rFont val="Arial"/>
        <family val="2"/>
      </rPr>
      <t xml:space="preserve">Muro de contenção de terras, sistema </t>
    </r>
    <r>
      <rPr>
        <b/>
        <sz val="7.80"/>
        <color rgb="FF000000"/>
        <rFont val="Arial"/>
        <family val="2"/>
      </rPr>
      <t xml:space="preserve">Allan Block</t>
    </r>
    <r>
      <rPr>
        <sz val="7.80"/>
        <color rgb="FF000000"/>
        <rFont val="Arial"/>
        <family val="2"/>
      </rPr>
      <t xml:space="preserve"> "PREFHORVISA" composto de </t>
    </r>
    <r>
      <rPr>
        <b/>
        <sz val="7.80"/>
        <color rgb="FF000000"/>
        <rFont val="Arial"/>
        <family val="2"/>
      </rPr>
      <t xml:space="preserve">preenchidos com brita para base de fundação, alvéolos de blocos, zona de consolidação e zona de compactação, bloco de betão AB Stones "PREFHORVISA", geotêxtil de fibra de poliéster, recoberta de PVC, Geomalla 35 "PREFHORVISA" e tapamento do coroamento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</si>
  <si>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</si>
  <si>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</si>
  <si>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</si>
  <si>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</si>
  <si>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</si>
  <si>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</si>
  <si>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mt01arr010a</t>
  </si>
  <si>
    <t xml:space="preserve">t</t>
  </si>
  <si>
    <t xml:space="preserve">Brita de pedreira, de 19 a 25 mm de diâmetro.</t>
  </si>
  <si>
    <t xml:space="preserve">mt47phv010aa</t>
  </si>
  <si>
    <t xml:space="preserve">Ud</t>
  </si>
  <si>
    <t xml:space="preserve">Bloco de betão AB Stones "PREFHORVISA", de 45x20x30,5 cm, cor cinzento, para formação de muro modular de contenção de terras, com uma inclinação do muro de 12° e um consumo aproximado de 11,5 peças/m², Segundo NP EN 771-3.</t>
  </si>
  <si>
    <t xml:space="preserve">mt47phv050a</t>
  </si>
  <si>
    <t xml:space="preserve">m²</t>
  </si>
  <si>
    <t xml:space="preserve">Geotêxtil de fibra de poliéster, recoberta de PVC, Geomalla 35 "PREFHORVISA", resistência à tracção 35 kN/m na direcção longitudinal do rolo e 20 kN/m na direcção transversal, fornecida em rolos de 3,7x200 m.</t>
  </si>
  <si>
    <t xml:space="preserve">mt47phv020a</t>
  </si>
  <si>
    <t xml:space="preserve">Ud</t>
  </si>
  <si>
    <t xml:space="preserve">Tampa de betão AB "PREFHORVISA", de 9x19x33 cm, cor cinzento, para coroamento de muro modular de contenção de terras.</t>
  </si>
  <si>
    <t xml:space="preserve">mt47phv021</t>
  </si>
  <si>
    <t xml:space="preserve">Ud</t>
  </si>
  <si>
    <t xml:space="preserve">Tubo de adesivo vedante de poliuretano "PREFHORVISA", de 310 cm³, para aplicar com pistola.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</si>
  <si>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</si>
  <si>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</si>
  <si>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</si>
  <si>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</si>
  <si>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</si>
  <si>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</si>
  <si>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</si>
  <si>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</si>
  <si>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</si>
  <si>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</si>
  <si>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</si>
  <si>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</si>
  <si>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</si>
  <si>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</si>
  <si>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</si>
  <si>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</si>
  <si>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</si>
  <si>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</si>
  <si>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</si>
  <si>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10,20€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</si>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</sst>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5.54" customWidth="1"/>
    <col min="4" max="4" width="20.98" customWidth="1"/>
    <col min="5" max="5" width="31.91" customWidth="1"/>
    <col min="6" max="6" width="6.99" customWidth="1"/>
    <col min="7" max="7" width="4.81" customWidth="1"/>
    <col min="8" max="8" width="2.62" customWidth="1"/>
    <col min="9" max="9" width="4.52" customWidth="1"/>
    <col min="10" max="10" width="1.17" customWidth="1"/>
    <col min="11" max="11" width="8.74" customWidth="1"/>
    <col min="12" max="12" width="3.2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0.742000</v>
      </c>
      <c r="I8" s="14"/>
      <c r="J8" s="16">
        <v>7.230000</v>
      </c>
      <c r="K8" s="16"/>
      <c r="L8" s="16"/>
      <c r="M8" s="16">
        <f ca="1">ROUND(INDIRECT(ADDRESS(ROW()+(0), COLUMN()+(-5), 1))*INDIRECT(ADDRESS(ROW()+(0), COLUMN()+(-3), 1)), 2)</f>
        <v>5.360000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12.075000</v>
      </c>
      <c r="I9" s="19"/>
      <c r="J9" s="20">
        <v>3.690000</v>
      </c>
      <c r="K9" s="20"/>
      <c r="L9" s="20"/>
      <c r="M9" s="20">
        <f ca="1">ROUND(INDIRECT(ADDRESS(ROW()+(0), COLUMN()+(-5), 1))*INDIRECT(ADDRESS(ROW()+(0), COLUMN()+(-3), 1)), 2)</f>
        <v>44.560000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2.450000</v>
      </c>
      <c r="I10" s="19"/>
      <c r="J10" s="20">
        <v>2.500000</v>
      </c>
      <c r="K10" s="20"/>
      <c r="L10" s="20"/>
      <c r="M10" s="20">
        <f ca="1">ROUND(INDIRECT(ADDRESS(ROW()+(0), COLUMN()+(-5), 1))*INDIRECT(ADDRESS(ROW()+(0), COLUMN()+(-3), 1)), 2)</f>
        <v>6.130000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2.165000</v>
      </c>
      <c r="I11" s="19"/>
      <c r="J11" s="20">
        <v>1.180000</v>
      </c>
      <c r="K11" s="20"/>
      <c r="L11" s="20"/>
      <c r="M11" s="20">
        <f ca="1">ROUND(INDIRECT(ADDRESS(ROW()+(0), COLUMN()+(-5), 1))*INDIRECT(ADDRESS(ROW()+(0), COLUMN()+(-3), 1)), 2)</f>
        <v>2.550000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0.040000</v>
      </c>
      <c r="I12" s="19"/>
      <c r="J12" s="20">
        <v>5.250000</v>
      </c>
      <c r="K12" s="20"/>
      <c r="L12" s="20"/>
      <c r="M12" s="20">
        <f ca="1">ROUND(INDIRECT(ADDRESS(ROW()+(0), COLUMN()+(-5), 1))*INDIRECT(ADDRESS(ROW()+(0), COLUMN()+(-3), 1)), 2)</f>
        <v>0.210000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0.157000</v>
      </c>
      <c r="I13" s="19"/>
      <c r="J13" s="20">
        <v>9.250000</v>
      </c>
      <c r="K13" s="20"/>
      <c r="L13" s="20"/>
      <c r="M13" s="20">
        <f ca="1">ROUND(INDIRECT(ADDRESS(ROW()+(0), COLUMN()+(-5), 1))*INDIRECT(ADDRESS(ROW()+(0), COLUMN()+(-3), 1)), 2)</f>
        <v>1.450000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1.176000</v>
      </c>
      <c r="I14" s="19"/>
      <c r="J14" s="20">
        <v>6.380000</v>
      </c>
      <c r="K14" s="20"/>
      <c r="L14" s="20"/>
      <c r="M14" s="20">
        <f ca="1">ROUND(INDIRECT(ADDRESS(ROW()+(0), COLUMN()+(-5), 1))*INDIRECT(ADDRESS(ROW()+(0), COLUMN()+(-3), 1)), 2)</f>
        <v>7.500000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0.016000</v>
      </c>
      <c r="I15" s="19"/>
      <c r="J15" s="20">
        <v>40.020000</v>
      </c>
      <c r="K15" s="20"/>
      <c r="L15" s="20"/>
      <c r="M15" s="20">
        <f ca="1">ROUND(INDIRECT(ADDRESS(ROW()+(0), COLUMN()+(-5), 1))*INDIRECT(ADDRESS(ROW()+(0), COLUMN()+(-3), 1)), 2)</f>
        <v>0.640000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0.547000</v>
      </c>
      <c r="I16" s="19"/>
      <c r="J16" s="20">
        <v>16.850000</v>
      </c>
      <c r="K16" s="20"/>
      <c r="L16" s="20"/>
      <c r="M16" s="20">
        <f ca="1">ROUND(INDIRECT(ADDRESS(ROW()+(0), COLUMN()+(-5), 1))*INDIRECT(ADDRESS(ROW()+(0), COLUMN()+(-3), 1)), 2)</f>
        <v>9.220000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0.647000</v>
      </c>
      <c r="I17" s="23"/>
      <c r="J17" s="24">
        <v>16.450000</v>
      </c>
      <c r="K17" s="24"/>
      <c r="L17" s="24"/>
      <c r="M17" s="24">
        <f ca="1">ROUND(INDIRECT(ADDRESS(ROW()+(0), COLUMN()+(-5), 1))*INDIRECT(ADDRESS(ROW()+(0), COLUMN()+(-3), 1)), 2)</f>
        <v>10.640000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4"/>
      <c r="J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88.260000</v>
      </c>
      <c r="K18" s="16"/>
      <c r="L18" s="16"/>
      <c r="M18" s="16">
        <f ca="1">ROUND(INDIRECT(ADDRESS(ROW()+(0), COLUMN()+(-5), 1))*INDIRECT(ADDRESS(ROW()+(0), COLUMN()+(-3), 1))/100, 2)</f>
        <v>1.770000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3"/>
      <c r="J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90.030000</v>
      </c>
      <c r="K19" s="24"/>
      <c r="L19" s="24"/>
      <c r="M19" s="24">
        <f ca="1">ROUND(INDIRECT(ADDRESS(ROW()+(0), COLUMN()+(-5), 1))*INDIRECT(ADDRESS(ROW()+(0), COLUMN()+(-3), 1))/100, 2)</f>
        <v>2.700000</v>
      </c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25"/>
      <c r="J20" s="6" t="s">
        <v>46</v>
      </c>
      <c r="K20" s="6"/>
      <c r="L20" s="6"/>
      <c r="M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92.730000</v>
      </c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/>
      <c r="K23" s="27" t="s">
        <v>49</v>
      </c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8"/>
      <c r="G24" s="29">
        <v>122012.000000</v>
      </c>
      <c r="H24" s="29"/>
      <c r="I24" s="29"/>
      <c r="J24" s="29"/>
      <c r="K24" s="29">
        <v>122013.000000</v>
      </c>
      <c r="L24" s="29"/>
      <c r="M24" s="29"/>
      <c r="N24" s="29"/>
    </row>
    <row r="25" spans="1:14" ht="21.60" thickBot="1" customHeight="1">
      <c r="A25" s="30" t="s">
        <v>52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A20:G20"/>
    <mergeCell ref="H20:I20"/>
    <mergeCell ref="J20:L20"/>
    <mergeCell ref="M20:N20"/>
    <mergeCell ref="A23:F23"/>
    <mergeCell ref="G23:J23"/>
    <mergeCell ref="K23:M23"/>
    <mergeCell ref="A24:F24"/>
    <mergeCell ref="G24:J25"/>
    <mergeCell ref="K24:M25"/>
    <mergeCell ref="N24:N25"/>
    <mergeCell ref="A25:F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