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<sst xmlns="http://schemas.openxmlformats.org/spreadsheetml/2006/main" count="39" uniqueCount="39">
  <si>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</si>
  <si>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RSI009</t>
  </si>
  <si>
    <t xml:space="preserve">m²</t>
  </si>
  <si>
    <t xml:space="preserve">Pavimento industrial, sistema Weberfloor Pul "WEBER".</t>
  </si>
  <si>
    <r>
      <rPr>
        <sz val="8.25"/>
        <color rgb="FF000000"/>
        <rFont val="Arial"/>
        <family val="2"/>
      </rPr>
      <t xml:space="preserve">Pavimento industrial, realizado com o sistema Weberfloor Pul "WEBER", apto para naves industriais, em interiores, constituído por: base de betão armado de 20 cm de espessura, realizada com betão C25/30 (XC1(P); D12; S3; Cl 0,4) fabricado em central, e betonagem desde camião, espalhamento e vibração mecânico através de espalhadora, e malha electrossoldada AR42 100x300 mm de aço A500 EL como armadura de distribuição, colocada sobre separadores homologados; e aplicação sobre o betão fresco de camada de desgaste de argamassa endurecedora Weberfloor Pul "WEBER", cor cinzento (3 kg/m²), com acabamento superficial através de afagamento mecânico.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</si>
  <si>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</si>
  <si>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</si>
  <si>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</si>
  <si>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</si>
  <si>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</si>
  <si>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</si>
  <si>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mt10haf020bgngc</t>
  </si>
  <si>
    <t xml:space="preserve">m³</t>
  </si>
  <si>
    <t xml:space="preserve">Betão C25/30 (XC1(P); D12; S3; Cl 0,4), fabricado em central, segundo NP EN 206-1.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</si>
  <si>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</si>
  <si>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</si>
  <si>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</si>
  <si>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</si>
  <si>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</si>
  <si>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</si>
  <si>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mt47adw040a</t>
  </si>
  <si>
    <t xml:space="preserve">kg</t>
  </si>
  <si>
    <t xml:space="preserve">Argamassa endurecedora Weberfloor Pul "WEBER", cor cinzento, composta de cimento, quartzo, aditivos orgânicos e inorgânicos e pigmentos.</t>
  </si>
  <si>
    <t xml:space="preserve">mq06ext010</t>
  </si>
  <si>
    <t xml:space="preserve">h</t>
  </si>
  <si>
    <t xml:space="preserve">Espalhadora para pavimentos de betão.</t>
  </si>
  <si>
    <t xml:space="preserve">mq06fra010</t>
  </si>
  <si>
    <t xml:space="preserve">h</t>
  </si>
  <si>
    <t xml:space="preserve">Talocha mecânica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</si>
  <si>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</si>
  <si>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</si>
  <si>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</si>
  <si>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</si>
  <si>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</si>
  <si>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</si>
  <si>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</si>
  <si>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</si>
  <si>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20,28€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</si>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</sst>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5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83.08</v>
      </c>
      <c r="H9" s="13">
        <f ca="1">ROUND(INDIRECT(ADDRESS(ROW()+(0), COLUMN()+(-2), 1))*INDIRECT(ADDRESS(ROW()+(0), COLUMN()+(-1), 1)), 2)</f>
        <v>17.45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1.64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0.05</v>
      </c>
      <c r="H11" s="17">
        <f ca="1">ROUND(INDIRECT(ADDRESS(ROW()+(0), COLUMN()+(-2), 1))*INDIRECT(ADDRESS(ROW()+(0), COLUMN()+(-1), 1)), 2)</f>
        <v>0.1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0.32</v>
      </c>
      <c r="H12" s="17">
        <f ca="1">ROUND(INDIRECT(ADDRESS(ROW()+(0), COLUMN()+(-2), 1))*INDIRECT(ADDRESS(ROW()+(0), COLUMN()+(-1), 1)), 2)</f>
        <v>0.96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0.008</v>
      </c>
      <c r="G13" s="17">
        <v>85.09</v>
      </c>
      <c r="H13" s="17">
        <f ca="1">ROUND(INDIRECT(ADDRESS(ROW()+(0), COLUMN()+(-2), 1))*INDIRECT(ADDRESS(ROW()+(0), COLUMN()+(-1), 1)), 2)</f>
        <v>0.68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0.555</v>
      </c>
      <c r="G14" s="17">
        <v>5.68</v>
      </c>
      <c r="H14" s="17">
        <f ca="1">ROUND(INDIRECT(ADDRESS(ROW()+(0), COLUMN()+(-2), 1))*INDIRECT(ADDRESS(ROW()+(0), COLUMN()+(-1), 1)), 2)</f>
        <v>3.15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0.222</v>
      </c>
      <c r="G15" s="17">
        <v>20.15</v>
      </c>
      <c r="H15" s="17">
        <f ca="1">ROUND(INDIRECT(ADDRESS(ROW()+(0), COLUMN()+(-2), 1))*INDIRECT(ADDRESS(ROW()+(0), COLUMN()+(-1), 1)), 2)</f>
        <v>4.47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0.342</v>
      </c>
      <c r="G16" s="21">
        <v>19.67</v>
      </c>
      <c r="H16" s="21">
        <f ca="1">ROUND(INDIRECT(ADDRESS(ROW()+(0), COLUMN()+(-2), 1))*INDIRECT(ADDRESS(ROW()+(0), COLUMN()+(-1), 1)), 2)</f>
        <v>6.73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35.51</v>
      </c>
      <c r="H17" s="24">
        <f ca="1">ROUND(INDIRECT(ADDRESS(ROW()+(0), COLUMN()+(-2), 1))*INDIRECT(ADDRESS(ROW()+(0), COLUMN()+(-1), 1))/100, 2)</f>
        <v>0.71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36.22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