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olha 1" sheetId="1" r:id="rId1"/>
  </sheets>
  <calcPr calcId="124519"/>
</workbook>
</file>

<file path=xl/sharedStrings.xml><?xml version="1.0" encoding="utf-8"?>
<sst xmlns="http://schemas.openxmlformats.org/spreadsheetml/2006/main" count="27" uniqueCount="27">
  <si>
    <t xml:space="preserve"/>
  </si>
  <si>
    <t xml:space="preserve">RSH030</t>
  </si>
  <si>
    <t xml:space="preserve">m²</t>
  </si>
  <si>
    <t xml:space="preserve">Pavimento vinílico desportivo indoor, multidesportivo.</t>
  </si>
  <si>
    <r>
      <rPr>
        <sz val="8.25"/>
        <color rgb="FF000000"/>
        <rFont val="Arial"/>
        <family val="2"/>
      </rPr>
      <t xml:space="preserve">Pavimento vinílico desportivo indoor multidesporto, de 7 mm de espessura, formado por um complexo com superfície de vinilo plastificado, reforçado com uma malha de fibra de vidro, sobre uma camada de espuma de alta densidade com estrutura celular fechada, fornecido em rolos, cor a escolher, peso 4,6 kg/m², absorção de impactos segundo EN 14808 entre 25 e 35%, deformação vertical segundo EN 14809 &lt; 2%, classificação segundo EN 14904 P1, altura de ressalto de bola segundo NP EN 12235 &gt;= 90%, resistência ao fogo segundo NP EN 13501-1 Cfl-s1, com tratamento fotorreticulado (anti-humidade, anti-queimaduras, deslizamento controlado), fungistático e bacteriostático, instalado sobre uma base suporte sem risco de humidade ascendente (não incluída neste preço) e fixado com adesivo de contacto.</t>
    </r>
    <r>
      <rPr>
        <sz val="8.25"/>
        <color rgb="FF000000"/>
        <rFont val="Arial"/>
        <family val="2"/>
      </rPr>
      <t xml:space="preserve">
</t>
    </r>
  </si>
  <si>
    <t xml:space="preserve">Unitário</t>
  </si>
  <si>
    <t xml:space="preserve">Ud</t>
  </si>
  <si>
    <t xml:space="preserve">Descrição</t>
  </si>
  <si>
    <t xml:space="preserve">Rend.</t>
  </si>
  <si>
    <t xml:space="preserve">Preço unitário</t>
  </si>
  <si>
    <t xml:space="preserve">Importância</t>
  </si>
  <si>
    <t xml:space="preserve">mt18dww010</t>
  </si>
  <si>
    <t xml:space="preserve">kg</t>
  </si>
  <si>
    <t xml:space="preserve">Adesivo de contacto à base de resina acrílica em dispersão aquosa, para pavimento de borracha, linóleo, PVC, alcatifa e têxtil.</t>
  </si>
  <si>
    <t xml:space="preserve">mt18pde030aa</t>
  </si>
  <si>
    <t xml:space="preserve">m²</t>
  </si>
  <si>
    <t xml:space="preserve">Pavimento vinílico desportivo indoor multidesporto, de 7 mm de espessura, formado por um complexo com superfície de vinilo plastificado, reforçado com uma malha de fibra de vidro, sobre uma camada de espuma de alta densidade com estrutura celular fechada, fornecido em rolos, cor a escolher, peso 4,6 kg/m², absorção de impactos segundo EN 14808 entre 25 e 35%, deformação vertical segundo EN 14809 &lt; 2%, classificação segundo EN 14904 P1, altura de ressalto de bola segundo NP EN 12235 &gt;= 90%, resistência ao fogo segundo NP EN 13501-1 Cfl-s1, com tratamento fotorreticulado (anti-humidade, anti-queimaduras, deslizamento controlado), fungistático e bacteriostático.</t>
  </si>
  <si>
    <t xml:space="preserve">mo026</t>
  </si>
  <si>
    <t xml:space="preserve">h</t>
  </si>
  <si>
    <t xml:space="preserve">Oficial de 1ª instalador de revestimentos flexíveis.</t>
  </si>
  <si>
    <t xml:space="preserve">mo064</t>
  </si>
  <si>
    <t xml:space="preserve">h</t>
  </si>
  <si>
    <t xml:space="preserve">Ajudante de instalador de revestimentos flexíveis.</t>
  </si>
  <si>
    <t xml:space="preserve">%</t>
  </si>
  <si>
    <t xml:space="preserve">Custos directos complementares</t>
  </si>
  <si>
    <t xml:space="preserve">Custo de manutenção decenal: 31,31€ nos primeiros 10 anos.</t>
  </si>
  <si>
    <t xml:space="preserve">Total:</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</si>
</sst>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0" fontId="0" fillId="0" borderId="3" xfId="0" applyFont="1" applyAlignment="1">
      <alignment horizontal="center" vertical="top" wrapText="1"/>
    </xf>
    <xf numFmtId="200" fontId="0" fillId="0" borderId="3" xfId="0" applyFont="1" applyAlignment="1">
      <alignment horizontal="right" vertical="top" wrapText="1"/>
    </xf>
    <xf numFmtId="201" fontId="0" fillId="0" borderId="3" xfId="0" applyFont="1" applyAlignment="1">
      <alignment horizontal="right" vertical="top" wrapText="1"/>
    </xf>
    <xf numFmtId="0" fontId="0" fillId="0" borderId="4" xfId="0" applyFont="1" applyAlignment="1">
      <alignment horizontal="center"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201" fontId="0" fillId="0" borderId="4" xfId="0" applyFont="1" applyAlignment="1">
      <alignment horizontal="right" vertical="top" wrapText="1"/>
    </xf>
    <xf numFmtId="0" fontId="0" fillId="0" borderId="1" xfId="0" applyFont="1" applyAlignment="1">
      <alignment horizontal="center" vertical="top" wrapText="1"/>
    </xf>
    <xf numFmtId="200" fontId="0" fillId="0" borderId="1" xfId="0" applyFont="1" applyAlignment="1">
      <alignment horizontal="right"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99" customWidth="1"/>
    <col min="2" max="2" width="5.44" customWidth="1"/>
    <col min="3" max="3" width="0.85" customWidth="1"/>
    <col min="4" max="4" width="2.72" customWidth="1"/>
    <col min="5" max="5" width="82.11" customWidth="1"/>
    <col min="6" max="6" width="6.12" customWidth="1"/>
    <col min="7" max="7" width="12.58" customWidth="1"/>
    <col min="8" max="8" width="10.71"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76.50" thickBot="1" customHeight="1">
      <c r="A5" s="5" t="s">
        <v>4</v>
      </c>
      <c r="B5" s="5"/>
      <c r="C5" s="5"/>
      <c r="D5" s="5"/>
      <c r="E5" s="5"/>
      <c r="F5" s="5"/>
      <c r="G5" s="5"/>
      <c r="H5" s="5"/>
    </row>
    <row r="8" spans="1:8" ht="13.50" thickBot="1" customHeight="1">
      <c r="A8" s="6" t="s">
        <v>5</v>
      </c>
      <c r="B8" s="6"/>
      <c r="C8" s="6" t="s">
        <v>6</v>
      </c>
      <c r="D8" s="6"/>
      <c r="E8" s="6" t="s">
        <v>7</v>
      </c>
      <c r="F8" s="6" t="s">
        <v>8</v>
      </c>
      <c r="G8" s="6" t="s">
        <v>9</v>
      </c>
      <c r="H8" s="6" t="s">
        <v>10</v>
      </c>
    </row>
    <row r="9" spans="1:8" ht="24.00" thickBot="1" customHeight="1">
      <c r="A9" s="7" t="s">
        <v>11</v>
      </c>
      <c r="B9" s="7"/>
      <c r="C9" s="9" t="s">
        <v>12</v>
      </c>
      <c r="D9" s="9"/>
      <c r="E9" s="7" t="s">
        <v>13</v>
      </c>
      <c r="F9" s="11">
        <v>0.315</v>
      </c>
      <c r="G9" s="13">
        <v>4.62</v>
      </c>
      <c r="H9" s="13">
        <f ca="1">ROUND(INDIRECT(ADDRESS(ROW()+(0), COLUMN()+(-2), 1))*INDIRECT(ADDRESS(ROW()+(0), COLUMN()+(-1), 1)), 2)</f>
        <v>1.46</v>
      </c>
    </row>
    <row r="10" spans="1:8" ht="87.00" thickBot="1" customHeight="1">
      <c r="A10" s="14" t="s">
        <v>14</v>
      </c>
      <c r="B10" s="14"/>
      <c r="C10" s="15" t="s">
        <v>15</v>
      </c>
      <c r="D10" s="15"/>
      <c r="E10" s="14" t="s">
        <v>16</v>
      </c>
      <c r="F10" s="16">
        <v>1.05</v>
      </c>
      <c r="G10" s="17">
        <v>31</v>
      </c>
      <c r="H10" s="17">
        <f ca="1">ROUND(INDIRECT(ADDRESS(ROW()+(0), COLUMN()+(-2), 1))*INDIRECT(ADDRESS(ROW()+(0), COLUMN()+(-1), 1)), 2)</f>
        <v>32.55</v>
      </c>
    </row>
    <row r="11" spans="1:8" ht="13.50" thickBot="1" customHeight="1">
      <c r="A11" s="14" t="s">
        <v>17</v>
      </c>
      <c r="B11" s="14"/>
      <c r="C11" s="15" t="s">
        <v>18</v>
      </c>
      <c r="D11" s="15"/>
      <c r="E11" s="14" t="s">
        <v>19</v>
      </c>
      <c r="F11" s="16">
        <v>0.4</v>
      </c>
      <c r="G11" s="17">
        <v>22.29</v>
      </c>
      <c r="H11" s="17">
        <f ca="1">ROUND(INDIRECT(ADDRESS(ROW()+(0), COLUMN()+(-2), 1))*INDIRECT(ADDRESS(ROW()+(0), COLUMN()+(-1), 1)), 2)</f>
        <v>8.92</v>
      </c>
    </row>
    <row r="12" spans="1:8" ht="13.50" thickBot="1" customHeight="1">
      <c r="A12" s="14" t="s">
        <v>20</v>
      </c>
      <c r="B12" s="14"/>
      <c r="C12" s="18" t="s">
        <v>21</v>
      </c>
      <c r="D12" s="18"/>
      <c r="E12" s="19" t="s">
        <v>22</v>
      </c>
      <c r="F12" s="20">
        <v>0.2</v>
      </c>
      <c r="G12" s="21">
        <v>21.75</v>
      </c>
      <c r="H12" s="21">
        <f ca="1">ROUND(INDIRECT(ADDRESS(ROW()+(0), COLUMN()+(-2), 1))*INDIRECT(ADDRESS(ROW()+(0), COLUMN()+(-1), 1)), 2)</f>
        <v>4.35</v>
      </c>
    </row>
    <row r="13" spans="1:8" ht="13.50" thickBot="1" customHeight="1">
      <c r="A13" s="19"/>
      <c r="B13" s="19"/>
      <c r="C13" s="22" t="s">
        <v>23</v>
      </c>
      <c r="D13" s="22"/>
      <c r="E13" s="5" t="s">
        <v>24</v>
      </c>
      <c r="F13" s="23">
        <v>2</v>
      </c>
      <c r="G13" s="24">
        <f ca="1">ROUND(SUM(INDIRECT(ADDRESS(ROW()+(-1), COLUMN()+(1), 1)),INDIRECT(ADDRESS(ROW()+(-2), COLUMN()+(1), 1)),INDIRECT(ADDRESS(ROW()+(-3), COLUMN()+(1), 1)),INDIRECT(ADDRESS(ROW()+(-4), COLUMN()+(1), 1))), 2)</f>
        <v>47.28</v>
      </c>
      <c r="H13" s="24">
        <f ca="1">ROUND(INDIRECT(ADDRESS(ROW()+(0), COLUMN()+(-2), 1))*INDIRECT(ADDRESS(ROW()+(0), COLUMN()+(-1), 1))/100, 2)</f>
        <v>0.95</v>
      </c>
    </row>
    <row r="14" spans="1:8" ht="13.50" thickBot="1" customHeight="1">
      <c r="A14" s="25" t="s">
        <v>25</v>
      </c>
      <c r="B14" s="25"/>
      <c r="C14" s="26"/>
      <c r="D14" s="26"/>
      <c r="E14" s="26"/>
      <c r="F14" s="27"/>
      <c r="G14" s="25" t="s">
        <v>26</v>
      </c>
      <c r="H14" s="28">
        <f ca="1">ROUND(SUM(INDIRECT(ADDRESS(ROW()+(-1), COLUMN()+(0), 1)),INDIRECT(ADDRESS(ROW()+(-2), COLUMN()+(0), 1)),INDIRECT(ADDRESS(ROW()+(-3), COLUMN()+(0), 1)),INDIRECT(ADDRESS(ROW()+(-4), COLUMN()+(0), 1)),INDIRECT(ADDRESS(ROW()+(-5), COLUMN()+(0), 1))), 2)</f>
        <v>48.23</v>
      </c>
    </row>
  </sheetData>
  <mergeCells count="17">
    <mergeCell ref="A1:H1"/>
    <mergeCell ref="B3:C3"/>
    <mergeCell ref="D3:H3"/>
    <mergeCell ref="A5:H5"/>
    <mergeCell ref="A8:B8"/>
    <mergeCell ref="C8:D8"/>
    <mergeCell ref="A9:B9"/>
    <mergeCell ref="C9:D9"/>
    <mergeCell ref="A10:B10"/>
    <mergeCell ref="C10:D10"/>
    <mergeCell ref="A11:B11"/>
    <mergeCell ref="C11:D11"/>
    <mergeCell ref="A12:B12"/>
    <mergeCell ref="C12:D12"/>
    <mergeCell ref="A13:B13"/>
    <mergeCell ref="C13:D13"/>
    <mergeCell ref="A14:E14"/>
  </mergeCells>
  <pageMargins left="0.147638" right="0.147638" top="0.206693" bottom="0.206693" header="0.0" footer="0.0"/>
  <pageSetup paperSize="9" orientation="portrait"/>
  <rowBreaks count="0" manualBreakCount="0">
    </rowBreaks>
</worksheet>
</file>