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<sst xmlns="http://schemas.openxmlformats.org/spreadsheetml/2006/main" count="117" uniqueCount="117">
  <si>
    <t xml:space="preserve"/>
  </si>
  <si>
    <t xml:space="preserve">QVE023</t>
  </si>
  <si>
    <t xml:space="preserve">m²</t>
  </si>
  <si>
    <t xml:space="preserve">Cobertura plana acessível, não ventilada, ajardinada extensiva, com rega integrada, sistema "ZINCO".</t>
  </si>
  <si>
    <r>
      <rPr>
        <sz val="8.25"/>
        <color rgb="FF000000"/>
        <rFont val="Arial"/>
        <family val="2"/>
      </rPr>
      <t xml:space="preserve">Cobertura plana acessível, não ventilada, ajardinada extensiva (ecológica), com rega integrada, sistema "ZINCO",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uma membrana de betume modificado com elastómero SBS, LBM(SBS)-30-FV, com armadura de feltro de fibra de vidro de 60 g/m², de superfície não protegida e uma membrana de betume modificado com elastómero SBS, LBM(SBS)-50/G-FP, com armadura de feltro de poliéster reforçado e estabilizado de 150 g/m², com auto-protecção mineral de cor verde, com resistência à penetração de raizes, totalmente coladas com maçarico, sem coincidir as suas juntas; membrana anti-raízes flexível de polietileno de baixa densidade e alta resistência, WSF 40 "ZINCO", cor preto, para evitar a penetração de raízes na membrana impermeável; CAMADA SEPARADORA SOB PROTECÇÃO: manta de protecção e retenção SSM 45 "ZINCO", formada por geotêxtil de poliéster e polipropileno, de 5 mm de espessura, com uma retenção de água de 5 l/m², uma resistência à tracção longitudinal de 5,5 kN/m, uma resistência CBR ao punçoamento 2 kN e uma massa superficial de 470 g/m²; CAMADA DRENANTE E RETENTORA DE ÁGUA: módulo Floradrain FD 25-E "ZINCO", formado por placa de poliolefinas recicladas com perfurações na parte superior; CAMADA FILTRANTE E DISTRIBUIDORA DE ÁGUA: feltro de distribuição de água AF 300 "ZINCO", formado por um geotêxtil de fibras de polipropileno e uma lâmina acrílica numa das suas faces, de 300 g/m² de massa superficial e 2,40 mm de espessura total; INSTALAÇÃO DE REGA: tubagem de rega gota-a-gota, formada por tubo de polietileno, 500-L2 "ZINCO", cor preto, de 16 mm de diâmetro exterior, com gotejadores autocompensáveis e auto-limpáveis integrados, situadas cada 50 cm, fixada à camda filtrante e distribuidora de água com tiras de velcro, cor preto, de 5 cm de largura e 12 cm de comprimento (2 ud/m²); CAMADA DE PROTECÇÃO: substrato Zincoterra Floral "ZINCO", composto de cerâmica seleccionada triturada e outros componentes minerais misturados com composto vegetal e turfa, de 100 mm de espessura, plantas com torrão plano, Zinco Sedum Mix "ZINCO", com 4 ou mais espécies distintas de sedum. Inclusive seixos rolados para o enchimento do espaço entre o bordo da cobertura e a vegetação. O preço não inclui a tubagem de abastecimento e distribuição nem os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</si>
  <si>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</si>
  <si>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</si>
  <si>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</si>
  <si>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</si>
  <si>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</si>
  <si>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</si>
  <si>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</si>
  <si>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</si>
  <si>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</si>
  <si>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</si>
  <si>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</si>
  <si>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</si>
  <si>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</si>
  <si>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</si>
  <si>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</si>
  <si>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</si>
  <si>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</si>
  <si>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</si>
  <si>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</si>
  <si>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</si>
  <si>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</si>
  <si>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</si>
  <si>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</si>
  <si>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</si>
  <si>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</si>
  <si>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</si>
  <si>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</si>
  <si>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</si>
  <si>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</si>
  <si>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</si>
  <si>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</si>
  <si>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</si>
  <si>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</si>
  <si>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</si>
  <si>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</si>
  <si>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</si>
  <si>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mt14lbz020a</t>
  </si>
  <si>
    <t xml:space="preserve">m²</t>
  </si>
  <si>
    <t xml:space="preserve">Membrana anti-raízes flexível de polietileno de baixa densidade e alta resistência, WSF 40 "ZINCO", sem plastificantes, impermeável ao vapor de água, resistente aos raios UV, de 0,34 mm de espessura, cor preto, para coberturas verdes.</t>
  </si>
  <si>
    <t xml:space="preserve">mt14lbz040qa</t>
  </si>
  <si>
    <t xml:space="preserve">m²</t>
  </si>
  <si>
    <t xml:space="preserve">Manta de protecção e retenção SSM 45 "ZINCO", formada por geotêxtil de poliéster e polipropileno, de 5 mm de espessura, com uma retenção de água de 5 l/m², uma resistência à tracção longitudinal de 5,5 kN/m, uma resistência CBR ao punçoamento 2 kN e uma massa superficial de 470 g/m², fornecida em rolos.</t>
  </si>
  <si>
    <t xml:space="preserve">mt14lbz030aia</t>
  </si>
  <si>
    <t xml:space="preserve">m²</t>
  </si>
  <si>
    <t xml:space="preserve">Módulo drenante e retentor de água, Floradrain FD 25-E "ZINCO", de poliolefinas recicladas com perfurações na parte superior, fornecido em placas. Incluindo clips de união.</t>
  </si>
  <si>
    <t xml:space="preserve">mt14lbz060a</t>
  </si>
  <si>
    <t xml:space="preserve">m²</t>
  </si>
  <si>
    <t xml:space="preserve">Feltro de distribuição de água AF 300 "ZINCO", formado por um geotêxtil não tecido sintético, composto por fibras de polipropileno entrelaçadas, termosoldado por ambas as faces, com uma resistência à tracção longitudinal de 19 kN/m e uma lâmina acrílica numa das suas faces; de 300 g/m² de massa superficial e 2,4 mm de espessura total, fornecido em rolos de 2,10x50 m.</t>
  </si>
  <si>
    <t xml:space="preserve">mt48tpz010c</t>
  </si>
  <si>
    <t xml:space="preserve">m</t>
  </si>
  <si>
    <t xml:space="preserve">Tubo de polietileno, 500-L2 "ZINCO", cor preto, de 16 mm de diâmetro exterior, com gotejadores autocompensáveis e auto-limpáveis integrados, situadas cada 50 cm, fornecido em rolos, com o preço incrementado em 10% relativamente a acessórios e peças especiais.</t>
  </si>
  <si>
    <t xml:space="preserve">mt48tpz011a</t>
  </si>
  <si>
    <t xml:space="preserve">m</t>
  </si>
  <si>
    <t xml:space="preserve">Fita de tiras de velcro pré-cortadas, cor preto, de 5 cm de largura e 12 cm de comprimento, para a fixação dos tubos 500-L2 ao feltro de distribuição de água AF 300 em coberturas verdes "ZINCO".</t>
  </si>
  <si>
    <t xml:space="preserve">mt48saz010a</t>
  </si>
  <si>
    <t xml:space="preserve">m³</t>
  </si>
  <si>
    <t xml:space="preserve">Substrato Zincoterra Floral "ZINCO", composto de cerâmica seleccionada triturada e outros componentes minerais misturados com composto vegetal e turfa, fornecido em sacos Big Bag, para coberturas verdes.</t>
  </si>
  <si>
    <t xml:space="preserve">mt48epz010ja</t>
  </si>
  <si>
    <t xml:space="preserve">m²</t>
  </si>
  <si>
    <t xml:space="preserve">Plantas com torrão plano, Zinco Sedum Mix "ZINCO", fornecidas em tabuleiros de 60 unidades com 4 ou mais espécies distintas de sedum,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</si>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</sst>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10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23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3.3</v>
      </c>
      <c r="J16" s="17">
        <f ca="1">ROUND(INDIRECT(ADDRESS(ROW()+(0), COLUMN()+(-3), 1))*INDIRECT(ADDRESS(ROW()+(0), COLUMN()+(-1), 1)), 2)</f>
        <v>0.99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4.8</v>
      </c>
      <c r="J17" s="17">
        <f ca="1">ROUND(INDIRECT(ADDRESS(ROW()+(0), COLUMN()+(-3), 1))*INDIRECT(ADDRESS(ROW()+(0), COLUMN()+(-1), 1)), 2)</f>
        <v>5.28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10.36</v>
      </c>
      <c r="J18" s="17">
        <f ca="1">ROUND(INDIRECT(ADDRESS(ROW()+(0), COLUMN()+(-3), 1))*INDIRECT(ADDRESS(ROW()+(0), COLUMN()+(-1), 1)), 2)</f>
        <v>11.4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1.2</v>
      </c>
      <c r="H19" s="16"/>
      <c r="I19" s="17">
        <v>4.62</v>
      </c>
      <c r="J19" s="17">
        <f ca="1">ROUND(INDIRECT(ADDRESS(ROW()+(0), COLUMN()+(-3), 1))*INDIRECT(ADDRESS(ROW()+(0), COLUMN()+(-1), 1)), 2)</f>
        <v>5.54</v>
      </c>
      <c r="K19" s="17"/>
    </row>
    <row r="20" spans="1:11" ht="45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4.38</v>
      </c>
      <c r="J20" s="17">
        <f ca="1">ROUND(INDIRECT(ADDRESS(ROW()+(0), COLUMN()+(-3), 1))*INDIRECT(ADDRESS(ROW()+(0), COLUMN()+(-1), 1)), 2)</f>
        <v>4.6</v>
      </c>
      <c r="K20" s="17"/>
    </row>
    <row r="21" spans="1:11" ht="24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1.03</v>
      </c>
      <c r="H21" s="16"/>
      <c r="I21" s="17">
        <v>16</v>
      </c>
      <c r="J21" s="17">
        <f ca="1">ROUND(INDIRECT(ADDRESS(ROW()+(0), COLUMN()+(-3), 1))*INDIRECT(ADDRESS(ROW()+(0), COLUMN()+(-1), 1)), 2)</f>
        <v>16.48</v>
      </c>
      <c r="K21" s="17"/>
    </row>
    <row r="22" spans="1:11" ht="45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1.1</v>
      </c>
      <c r="H22" s="16"/>
      <c r="I22" s="17">
        <v>11.38</v>
      </c>
      <c r="J22" s="17">
        <f ca="1">ROUND(INDIRECT(ADDRESS(ROW()+(0), COLUMN()+(-3), 1))*INDIRECT(ADDRESS(ROW()+(0), COLUMN()+(-1), 1)), 2)</f>
        <v>12.52</v>
      </c>
      <c r="K22" s="17"/>
    </row>
    <row r="23" spans="1:11" ht="34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2</v>
      </c>
      <c r="H23" s="16"/>
      <c r="I23" s="17">
        <v>2.29</v>
      </c>
      <c r="J23" s="17">
        <f ca="1">ROUND(INDIRECT(ADDRESS(ROW()+(0), COLUMN()+(-3), 1))*INDIRECT(ADDRESS(ROW()+(0), COLUMN()+(-1), 1)), 2)</f>
        <v>4.58</v>
      </c>
      <c r="K23" s="17"/>
    </row>
    <row r="24" spans="1:11" ht="34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0.01</v>
      </c>
      <c r="H24" s="16"/>
      <c r="I24" s="17">
        <v>73.54</v>
      </c>
      <c r="J24" s="17">
        <f ca="1">ROUND(INDIRECT(ADDRESS(ROW()+(0), COLUMN()+(-3), 1))*INDIRECT(ADDRESS(ROW()+(0), COLUMN()+(-1), 1)), 2)</f>
        <v>0.74</v>
      </c>
      <c r="K24" s="17"/>
    </row>
    <row r="25" spans="1:11" ht="34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0.13</v>
      </c>
      <c r="H25" s="16"/>
      <c r="I25" s="17">
        <v>114</v>
      </c>
      <c r="J25" s="17">
        <f ca="1">ROUND(INDIRECT(ADDRESS(ROW()+(0), COLUMN()+(-3), 1))*INDIRECT(ADDRESS(ROW()+(0), COLUMN()+(-1), 1)), 2)</f>
        <v>14.82</v>
      </c>
      <c r="K25" s="17"/>
    </row>
    <row r="26" spans="1:11" ht="24.0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1</v>
      </c>
      <c r="H26" s="16"/>
      <c r="I26" s="17">
        <v>10</v>
      </c>
      <c r="J26" s="17">
        <f ca="1">ROUND(INDIRECT(ADDRESS(ROW()+(0), COLUMN()+(-3), 1))*INDIRECT(ADDRESS(ROW()+(0), COLUMN()+(-1), 1)), 2)</f>
        <v>10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0.04</v>
      </c>
      <c r="H27" s="16"/>
      <c r="I27" s="17">
        <v>21.65</v>
      </c>
      <c r="J27" s="17">
        <f ca="1">ROUND(INDIRECT(ADDRESS(ROW()+(0), COLUMN()+(-3), 1))*INDIRECT(ADDRESS(ROW()+(0), COLUMN()+(-1), 1)), 2)</f>
        <v>0.87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0.09</v>
      </c>
      <c r="H28" s="16"/>
      <c r="I28" s="17">
        <v>24.63</v>
      </c>
      <c r="J28" s="17">
        <f ca="1">ROUND(INDIRECT(ADDRESS(ROW()+(0), COLUMN()+(-3), 1))*INDIRECT(ADDRESS(ROW()+(0), COLUMN()+(-1), 1)), 2)</f>
        <v>2.22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0.41</v>
      </c>
      <c r="H29" s="16"/>
      <c r="I29" s="17">
        <v>23.29</v>
      </c>
      <c r="J29" s="17">
        <f ca="1">ROUND(INDIRECT(ADDRESS(ROW()+(0), COLUMN()+(-3), 1))*INDIRECT(ADDRESS(ROW()+(0), COLUMN()+(-1), 1)), 2)</f>
        <v>9.55</v>
      </c>
      <c r="K29" s="17"/>
    </row>
    <row r="30" spans="1:11" ht="13.50" thickBot="1" customHeight="1">
      <c r="A30" s="14" t="s">
        <v>74</v>
      </c>
      <c r="B30" s="14"/>
      <c r="C30" s="15" t="s">
        <v>75</v>
      </c>
      <c r="D30" s="15"/>
      <c r="E30" s="14" t="s">
        <v>76</v>
      </c>
      <c r="F30" s="14"/>
      <c r="G30" s="16">
        <v>0.357</v>
      </c>
      <c r="H30" s="16"/>
      <c r="I30" s="17">
        <v>24.63</v>
      </c>
      <c r="J30" s="17">
        <f ca="1">ROUND(INDIRECT(ADDRESS(ROW()+(0), COLUMN()+(-3), 1))*INDIRECT(ADDRESS(ROW()+(0), COLUMN()+(-1), 1)), 2)</f>
        <v>8.79</v>
      </c>
      <c r="K30" s="17"/>
    </row>
    <row r="31" spans="1:11" ht="13.50" thickBot="1" customHeight="1">
      <c r="A31" s="14" t="s">
        <v>77</v>
      </c>
      <c r="B31" s="14"/>
      <c r="C31" s="15" t="s">
        <v>78</v>
      </c>
      <c r="D31" s="15"/>
      <c r="E31" s="14" t="s">
        <v>79</v>
      </c>
      <c r="F31" s="14"/>
      <c r="G31" s="16">
        <v>0.357</v>
      </c>
      <c r="H31" s="16"/>
      <c r="I31" s="17">
        <v>24.04</v>
      </c>
      <c r="J31" s="17">
        <f ca="1">ROUND(INDIRECT(ADDRESS(ROW()+(0), COLUMN()+(-3), 1))*INDIRECT(ADDRESS(ROW()+(0), COLUMN()+(-1), 1)), 2)</f>
        <v>8.58</v>
      </c>
      <c r="K31" s="17"/>
    </row>
    <row r="32" spans="1:11" ht="13.50" thickBot="1" customHeight="1">
      <c r="A32" s="14" t="s">
        <v>80</v>
      </c>
      <c r="B32" s="14"/>
      <c r="C32" s="15" t="s">
        <v>81</v>
      </c>
      <c r="D32" s="15"/>
      <c r="E32" s="14" t="s">
        <v>82</v>
      </c>
      <c r="F32" s="14"/>
      <c r="G32" s="16">
        <v>0.596</v>
      </c>
      <c r="H32" s="16"/>
      <c r="I32" s="17">
        <v>24.63</v>
      </c>
      <c r="J32" s="17">
        <f ca="1">ROUND(INDIRECT(ADDRESS(ROW()+(0), COLUMN()+(-3), 1))*INDIRECT(ADDRESS(ROW()+(0), COLUMN()+(-1), 1)), 2)</f>
        <v>14.68</v>
      </c>
      <c r="K32" s="17"/>
    </row>
    <row r="33" spans="1:11" ht="13.50" thickBot="1" customHeight="1">
      <c r="A33" s="14" t="s">
        <v>83</v>
      </c>
      <c r="B33" s="14"/>
      <c r="C33" s="15" t="s">
        <v>84</v>
      </c>
      <c r="D33" s="15"/>
      <c r="E33" s="14" t="s">
        <v>85</v>
      </c>
      <c r="F33" s="14"/>
      <c r="G33" s="16">
        <v>0.594</v>
      </c>
      <c r="H33" s="16"/>
      <c r="I33" s="17">
        <v>24.04</v>
      </c>
      <c r="J33" s="17">
        <f ca="1">ROUND(INDIRECT(ADDRESS(ROW()+(0), COLUMN()+(-3), 1))*INDIRECT(ADDRESS(ROW()+(0), COLUMN()+(-1), 1)), 2)</f>
        <v>14.28</v>
      </c>
      <c r="K33" s="17"/>
    </row>
    <row r="34" spans="1:11" ht="13.50" thickBot="1" customHeight="1">
      <c r="A34" s="14" t="s">
        <v>86</v>
      </c>
      <c r="B34" s="14"/>
      <c r="C34" s="15" t="s">
        <v>87</v>
      </c>
      <c r="D34" s="15"/>
      <c r="E34" s="14" t="s">
        <v>88</v>
      </c>
      <c r="F34" s="14"/>
      <c r="G34" s="16">
        <v>0.01</v>
      </c>
      <c r="H34" s="16"/>
      <c r="I34" s="17">
        <v>25.32</v>
      </c>
      <c r="J34" s="17">
        <f ca="1">ROUND(INDIRECT(ADDRESS(ROW()+(0), COLUMN()+(-3), 1))*INDIRECT(ADDRESS(ROW()+(0), COLUMN()+(-1), 1)), 2)</f>
        <v>0.25</v>
      </c>
      <c r="K34" s="17"/>
    </row>
    <row r="35" spans="1:11" ht="13.50" thickBot="1" customHeight="1">
      <c r="A35" s="14" t="s">
        <v>89</v>
      </c>
      <c r="B35" s="14"/>
      <c r="C35" s="18" t="s">
        <v>90</v>
      </c>
      <c r="D35" s="18"/>
      <c r="E35" s="19" t="s">
        <v>91</v>
      </c>
      <c r="F35" s="19"/>
      <c r="G35" s="20">
        <v>0.05</v>
      </c>
      <c r="H35" s="20"/>
      <c r="I35" s="21">
        <v>23.99</v>
      </c>
      <c r="J35" s="21">
        <f ca="1">ROUND(INDIRECT(ADDRESS(ROW()+(0), COLUMN()+(-3), 1))*INDIRECT(ADDRESS(ROW()+(0), COLUMN()+(-1), 1)), 2)</f>
        <v>1.2</v>
      </c>
      <c r="K35" s="21"/>
    </row>
    <row r="36" spans="1:11" ht="13.50" thickBot="1" customHeight="1">
      <c r="A36" s="19"/>
      <c r="B36" s="19"/>
      <c r="C36" s="22" t="s">
        <v>92</v>
      </c>
      <c r="D36" s="22"/>
      <c r="E36" s="5" t="s">
        <v>93</v>
      </c>
      <c r="F36" s="5"/>
      <c r="G36" s="23">
        <v>2</v>
      </c>
      <c r="H36" s="23"/>
      <c r="I3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1))), 2)</f>
        <v>166.01</v>
      </c>
      <c r="J36" s="24">
        <f ca="1">ROUND(INDIRECT(ADDRESS(ROW()+(0), COLUMN()+(-3), 1))*INDIRECT(ADDRESS(ROW()+(0), COLUMN()+(-1), 1))/100, 2)</f>
        <v>3.32</v>
      </c>
      <c r="K36" s="24"/>
    </row>
    <row r="37" spans="1:11" ht="13.50" thickBot="1" customHeight="1">
      <c r="A37" s="25"/>
      <c r="B37" s="25"/>
      <c r="C37" s="26"/>
      <c r="D37" s="26"/>
      <c r="E37" s="26"/>
      <c r="F37" s="26"/>
      <c r="G37" s="27"/>
      <c r="H37" s="27"/>
      <c r="I37" s="28" t="s">
        <v>94</v>
      </c>
      <c r="J3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1))), 2)</f>
        <v>169.33</v>
      </c>
      <c r="K37" s="29"/>
    </row>
    <row r="40" spans="1:11" ht="13.50" thickBot="1" customHeight="1">
      <c r="A40" s="30" t="s">
        <v>95</v>
      </c>
      <c r="B40" s="30"/>
      <c r="C40" s="30"/>
      <c r="D40" s="30"/>
      <c r="E40" s="30"/>
      <c r="F40" s="30" t="s">
        <v>96</v>
      </c>
      <c r="G40" s="30"/>
      <c r="H40" s="30" t="s">
        <v>97</v>
      </c>
      <c r="I40" s="30"/>
      <c r="J40" s="30"/>
      <c r="K40" s="30" t="s">
        <v>98</v>
      </c>
    </row>
    <row r="41" spans="1:11" ht="13.50" thickBot="1" customHeight="1">
      <c r="A41" s="31" t="s">
        <v>99</v>
      </c>
      <c r="B41" s="31"/>
      <c r="C41" s="31"/>
      <c r="D41" s="31"/>
      <c r="E41" s="31"/>
      <c r="F41" s="32">
        <v>1.06202e+06</v>
      </c>
      <c r="G41" s="32"/>
      <c r="H41" s="32">
        <v>1.06202e+06</v>
      </c>
      <c r="I41" s="32"/>
      <c r="J41" s="32"/>
      <c r="K41" s="32" t="s">
        <v>100</v>
      </c>
    </row>
    <row r="42" spans="1:11" ht="13.50" thickBot="1" customHeight="1">
      <c r="A42" s="33" t="s">
        <v>101</v>
      </c>
      <c r="B42" s="33"/>
      <c r="C42" s="33"/>
      <c r="D42" s="33"/>
      <c r="E42" s="33"/>
      <c r="F42" s="34"/>
      <c r="G42" s="34"/>
      <c r="H42" s="34"/>
      <c r="I42" s="34"/>
      <c r="J42" s="34"/>
      <c r="K42" s="34"/>
    </row>
    <row r="43" spans="1:11" ht="13.50" thickBot="1" customHeight="1">
      <c r="A43" s="31" t="s">
        <v>102</v>
      </c>
      <c r="B43" s="31"/>
      <c r="C43" s="31"/>
      <c r="D43" s="31"/>
      <c r="E43" s="31"/>
      <c r="F43" s="32">
        <v>132003</v>
      </c>
      <c r="G43" s="32"/>
      <c r="H43" s="32">
        <v>162004</v>
      </c>
      <c r="I43" s="32"/>
      <c r="J43" s="32"/>
      <c r="K43" s="32"/>
    </row>
    <row r="44" spans="1:11" ht="13.50" thickBot="1" customHeight="1">
      <c r="A44" s="35" t="s">
        <v>103</v>
      </c>
      <c r="B44" s="35"/>
      <c r="C44" s="35"/>
      <c r="D44" s="35"/>
      <c r="E44" s="35"/>
      <c r="F44" s="36"/>
      <c r="G44" s="36"/>
      <c r="H44" s="36"/>
      <c r="I44" s="36"/>
      <c r="J44" s="36"/>
      <c r="K44" s="36"/>
    </row>
    <row r="45" spans="1:11" ht="13.50" thickBot="1" customHeight="1">
      <c r="A45" s="33" t="s">
        <v>104</v>
      </c>
      <c r="B45" s="33"/>
      <c r="C45" s="33"/>
      <c r="D45" s="33"/>
      <c r="E45" s="33"/>
      <c r="F45" s="34">
        <v>112010</v>
      </c>
      <c r="G45" s="34"/>
      <c r="H45" s="34">
        <v>112010</v>
      </c>
      <c r="I45" s="34"/>
      <c r="J45" s="34"/>
      <c r="K45" s="34"/>
    </row>
    <row r="46" spans="1:11" ht="13.50" thickBot="1" customHeight="1">
      <c r="A46" s="31" t="s">
        <v>105</v>
      </c>
      <c r="B46" s="31"/>
      <c r="C46" s="31"/>
      <c r="D46" s="31"/>
      <c r="E46" s="31"/>
      <c r="F46" s="32">
        <v>172012</v>
      </c>
      <c r="G46" s="32"/>
      <c r="H46" s="32">
        <v>172013</v>
      </c>
      <c r="I46" s="32"/>
      <c r="J46" s="32"/>
      <c r="K46" s="32" t="s">
        <v>106</v>
      </c>
    </row>
    <row r="47" spans="1:11" ht="13.50" thickBot="1" customHeight="1">
      <c r="A47" s="33" t="s">
        <v>107</v>
      </c>
      <c r="B47" s="33"/>
      <c r="C47" s="33"/>
      <c r="D47" s="33"/>
      <c r="E47" s="33"/>
      <c r="F47" s="34"/>
      <c r="G47" s="34"/>
      <c r="H47" s="34"/>
      <c r="I47" s="34"/>
      <c r="J47" s="34"/>
      <c r="K47" s="34"/>
    </row>
    <row r="48" spans="1:11" ht="13.50" thickBot="1" customHeight="1">
      <c r="A48" s="31" t="s">
        <v>108</v>
      </c>
      <c r="B48" s="31"/>
      <c r="C48" s="31"/>
      <c r="D48" s="31"/>
      <c r="E48" s="31"/>
      <c r="F48" s="32">
        <v>1.07202e+06</v>
      </c>
      <c r="G48" s="32"/>
      <c r="H48" s="32">
        <v>1.07202e+06</v>
      </c>
      <c r="I48" s="32"/>
      <c r="J48" s="32"/>
      <c r="K48" s="32" t="s">
        <v>109</v>
      </c>
    </row>
    <row r="49" spans="1:11" ht="24.00" thickBot="1" customHeight="1">
      <c r="A49" s="33" t="s">
        <v>110</v>
      </c>
      <c r="B49" s="33"/>
      <c r="C49" s="33"/>
      <c r="D49" s="33"/>
      <c r="E49" s="33"/>
      <c r="F49" s="34"/>
      <c r="G49" s="34"/>
      <c r="H49" s="34"/>
      <c r="I49" s="34"/>
      <c r="J49" s="34"/>
      <c r="K49" s="34"/>
    </row>
    <row r="50" spans="1:11" ht="13.50" thickBot="1" customHeight="1">
      <c r="A50" s="31" t="s">
        <v>111</v>
      </c>
      <c r="B50" s="31"/>
      <c r="C50" s="31"/>
      <c r="D50" s="31"/>
      <c r="E50" s="31"/>
      <c r="F50" s="32">
        <v>142010</v>
      </c>
      <c r="G50" s="32"/>
      <c r="H50" s="32">
        <v>1.10201e+06</v>
      </c>
      <c r="I50" s="32"/>
      <c r="J50" s="32"/>
      <c r="K50" s="32" t="s">
        <v>112</v>
      </c>
    </row>
    <row r="51" spans="1:11" ht="24.00" thickBot="1" customHeight="1">
      <c r="A51" s="33" t="s">
        <v>113</v>
      </c>
      <c r="B51" s="33"/>
      <c r="C51" s="33"/>
      <c r="D51" s="33"/>
      <c r="E51" s="33"/>
      <c r="F51" s="34"/>
      <c r="G51" s="34"/>
      <c r="H51" s="34"/>
      <c r="I51" s="34"/>
      <c r="J51" s="34"/>
      <c r="K51" s="34"/>
    </row>
    <row r="54" spans="1:1" ht="33.75" thickBot="1" customHeight="1">
      <c r="A54" s="1" t="s">
        <v>114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116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19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3:B33"/>
    <mergeCell ref="C33:D33"/>
    <mergeCell ref="E33:F33"/>
    <mergeCell ref="G33:H33"/>
    <mergeCell ref="J33:K33"/>
    <mergeCell ref="A34:B34"/>
    <mergeCell ref="C34:D34"/>
    <mergeCell ref="E34:F34"/>
    <mergeCell ref="G34:H34"/>
    <mergeCell ref="J34:K34"/>
    <mergeCell ref="A35:B35"/>
    <mergeCell ref="C35:D35"/>
    <mergeCell ref="E35:F35"/>
    <mergeCell ref="G35:H35"/>
    <mergeCell ref="J35:K35"/>
    <mergeCell ref="A36:B36"/>
    <mergeCell ref="C36:D36"/>
    <mergeCell ref="E36:F36"/>
    <mergeCell ref="G36:H36"/>
    <mergeCell ref="J36:K36"/>
    <mergeCell ref="A37:B37"/>
    <mergeCell ref="C37:D37"/>
    <mergeCell ref="E37:F37"/>
    <mergeCell ref="G37:H37"/>
    <mergeCell ref="J37:K37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3"/>
    <mergeCell ref="H43:J43"/>
    <mergeCell ref="K43:K45"/>
    <mergeCell ref="A44:E44"/>
    <mergeCell ref="F44:G44"/>
    <mergeCell ref="H44:J44"/>
    <mergeCell ref="A45:E45"/>
    <mergeCell ref="F45:G45"/>
    <mergeCell ref="H45:J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