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<sst xmlns="http://schemas.openxmlformats.org/spreadsheetml/2006/main" count="37" uniqueCount="37">
  <si>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</si>
  <si>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QUT011</t>
  </si>
  <si>
    <t xml:space="preserve">m²</t>
  </si>
  <si>
    <t xml:space="preserve">Painéis de fibrocimento sem amianto, com isolamento incorporado, para montagem de revestimento de telhas cerâmicas.</t>
  </si>
  <si>
    <r>
      <rPr>
        <sz val="8.25"/>
        <color rgb="FF000000"/>
        <rFont val="Arial"/>
        <family val="2"/>
      </rPr>
      <t xml:space="preserve">Painéis, formados por placa ondulada de fibrocimento sem amianto, cor argila, na face exterior, núcleo isolante de espuma de poliuretano e acabamento interior superficial de madeira como barreira anti-vapor; de 2500 mm de comprimento, 1100 mm de largura e 54 mm de espessura, colocados com uma sobreposição do painel superior de 150 mm e fixados mecanicamente ao suporte, para montagem de revestimento de telha marselha cerâmica, em cobertura inclinada, com uma pendente maior que 25%. Inclusive acessórios de fixação dos painéis. O preço não inclui o revestimento de cobertura de telhas.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</si>
  <si>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</si>
  <si>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</si>
  <si>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</si>
  <si>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</si>
  <si>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</si>
  <si>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</si>
  <si>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mt13eur015g</t>
  </si>
  <si>
    <t xml:space="preserve">Ud</t>
  </si>
  <si>
    <t xml:space="preserve">Painel, formado por placa ondulada de fibrocimento sem amianto, cor argila, na face exterior, núcleo isolante de espuma de poliuretano e acabamento interior superficial de madeira como barreira anti-vapor; de 2500 mm de comprimento, 1100 mm de largura e 54 mm de espessura. Segundo EN 494.</t>
  </si>
  <si>
    <t xml:space="preserve">mt13eur100a</t>
  </si>
  <si>
    <t xml:space="preserve">Ud</t>
  </si>
  <si>
    <t xml:space="preserve">Kit de acessórios de fixação, para placas onduladas de fibrocimento sem amianto.</t>
  </si>
  <si>
    <t xml:space="preserve">mo051</t>
  </si>
  <si>
    <t xml:space="preserve">h</t>
  </si>
  <si>
    <t xml:space="preserve">Oficial de 1ª montador de painéis metálicos.</t>
  </si>
  <si>
    <t xml:space="preserve">mo098</t>
  </si>
  <si>
    <t xml:space="preserve">h</t>
  </si>
  <si>
    <t xml:space="preserve">Ajudante de montador de painéis metálicos.</t>
  </si>
  <si>
    <t xml:space="preserve">%</t>
  </si>
  <si>
    <t xml:space="preserve">Custos directos complementares</t>
  </si>
  <si>
    <t xml:space="preserve">Custo de manutenção decenal: 7,42€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</si>
  <si>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</si>
  <si>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</si>
  <si>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</si>
  <si>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</si>
  <si>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</si>
  <si>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494:2012+A1:2015</t>
  </si>
  <si>
    <t xml:space="preserve">1/3/4</t>
  </si>
  <si>
    <t xml:space="preserve">Placas  perfiladas  de  fibrocimento  e  acessórios  — Especificação  de  produto  e  métodos  de  ensaio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</si>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</sst>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38" customWidth="1"/>
    <col min="4" max="4" width="1.19" customWidth="1"/>
    <col min="5" max="5" width="74.46" customWidth="1"/>
    <col min="6" max="6" width="9.01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45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0.426</v>
      </c>
      <c r="H9" s="11"/>
      <c r="I9" s="13">
        <v>92.65</v>
      </c>
      <c r="J9" s="13">
        <f ca="1">ROUND(INDIRECT(ADDRESS(ROW()+(0), COLUMN()+(-3), 1))*INDIRECT(ADDRESS(ROW()+(0), COLUMN()+(-1), 1)), 2)</f>
        <v>39.47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1</v>
      </c>
      <c r="H10" s="16"/>
      <c r="I10" s="17">
        <v>9.94</v>
      </c>
      <c r="J10" s="17">
        <f ca="1">ROUND(INDIRECT(ADDRESS(ROW()+(0), COLUMN()+(-3), 1))*INDIRECT(ADDRESS(ROW()+(0), COLUMN()+(-1), 1)), 2)</f>
        <v>9.94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0.158</v>
      </c>
      <c r="H11" s="16"/>
      <c r="I11" s="17">
        <v>25.32</v>
      </c>
      <c r="J11" s="17">
        <f ca="1">ROUND(INDIRECT(ADDRESS(ROW()+(0), COLUMN()+(-3), 1))*INDIRECT(ADDRESS(ROW()+(0), COLUMN()+(-1), 1)), 2)</f>
        <v>4</v>
      </c>
      <c r="K11" s="17"/>
    </row>
    <row r="12" spans="1:11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19"/>
      <c r="G12" s="20">
        <v>0.158</v>
      </c>
      <c r="H12" s="20"/>
      <c r="I12" s="21">
        <v>24.04</v>
      </c>
      <c r="J12" s="21">
        <f ca="1">ROUND(INDIRECT(ADDRESS(ROW()+(0), COLUMN()+(-3), 1))*INDIRECT(ADDRESS(ROW()+(0), COLUMN()+(-1), 1)), 2)</f>
        <v>3.8</v>
      </c>
      <c r="K12" s="21"/>
    </row>
    <row r="13" spans="1:11" ht="13.50" thickBot="1" customHeight="1">
      <c r="A13" s="19"/>
      <c r="B13" s="19"/>
      <c r="C13" s="22" t="s">
        <v>23</v>
      </c>
      <c r="D13" s="22"/>
      <c r="E13" s="5" t="s">
        <v>24</v>
      </c>
      <c r="F13" s="5"/>
      <c r="G13" s="23">
        <v>2</v>
      </c>
      <c r="H13" s="23"/>
      <c r="I13" s="24">
        <f ca="1">ROUND(SUM(INDIRECT(ADDRESS(ROW()+(-1), COLUMN()+(1), 1)),INDIRECT(ADDRESS(ROW()+(-2), COLUMN()+(1), 1)),INDIRECT(ADDRESS(ROW()+(-3), COLUMN()+(1), 1)),INDIRECT(ADDRESS(ROW()+(-4), COLUMN()+(1), 1))), 2)</f>
        <v>57.21</v>
      </c>
      <c r="J13" s="24">
        <f ca="1">ROUND(INDIRECT(ADDRESS(ROW()+(0), COLUMN()+(-3), 1))*INDIRECT(ADDRESS(ROW()+(0), COLUMN()+(-1), 1))/100, 2)</f>
        <v>1.14</v>
      </c>
      <c r="K13" s="24"/>
    </row>
    <row r="14" spans="1:11" ht="13.50" thickBot="1" customHeight="1">
      <c r="A14" s="25" t="s">
        <v>25</v>
      </c>
      <c r="B14" s="25"/>
      <c r="C14" s="26"/>
      <c r="D14" s="26"/>
      <c r="E14" s="26"/>
      <c r="F14" s="26"/>
      <c r="G14" s="27"/>
      <c r="H14" s="27"/>
      <c r="I14" s="25" t="s">
        <v>26</v>
      </c>
      <c r="J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58.35</v>
      </c>
      <c r="K14" s="28"/>
    </row>
    <row r="17" spans="1:11" ht="13.50" thickBot="1" customHeight="1">
      <c r="A17" s="29" t="s">
        <v>27</v>
      </c>
      <c r="B17" s="29"/>
      <c r="C17" s="29"/>
      <c r="D17" s="29"/>
      <c r="E17" s="29"/>
      <c r="F17" s="29" t="s">
        <v>28</v>
      </c>
      <c r="G17" s="29"/>
      <c r="H17" s="29" t="s">
        <v>29</v>
      </c>
      <c r="I17" s="29"/>
      <c r="J17" s="29"/>
      <c r="K17" s="29" t="s">
        <v>30</v>
      </c>
    </row>
    <row r="18" spans="1:11" ht="13.50" thickBot="1" customHeight="1">
      <c r="A18" s="30" t="s">
        <v>31</v>
      </c>
      <c r="B18" s="30"/>
      <c r="C18" s="30"/>
      <c r="D18" s="30"/>
      <c r="E18" s="30"/>
      <c r="F18" s="31">
        <v>842016</v>
      </c>
      <c r="G18" s="31"/>
      <c r="H18" s="31">
        <v>842017</v>
      </c>
      <c r="I18" s="31"/>
      <c r="J18" s="31"/>
      <c r="K18" s="31" t="s">
        <v>32</v>
      </c>
    </row>
    <row r="19" spans="1:11" ht="13.50" thickBot="1" customHeight="1">
      <c r="A19" s="32" t="s">
        <v>33</v>
      </c>
      <c r="B19" s="32"/>
      <c r="C19" s="32"/>
      <c r="D19" s="32"/>
      <c r="E19" s="32"/>
      <c r="F19" s="33"/>
      <c r="G19" s="33"/>
      <c r="H19" s="33"/>
      <c r="I19" s="33"/>
      <c r="J19" s="33"/>
      <c r="K19" s="33"/>
    </row>
    <row r="22" spans="1:1" ht="33.75" thickBot="1" customHeight="1">
      <c r="A22" s="1" t="s">
        <v>34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35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36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4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F14"/>
    <mergeCell ref="G14:H14"/>
    <mergeCell ref="J14:K14"/>
    <mergeCell ref="A17:E17"/>
    <mergeCell ref="F17:G17"/>
    <mergeCell ref="H17:J17"/>
    <mergeCell ref="A18:E18"/>
    <mergeCell ref="F18:G19"/>
    <mergeCell ref="H18:J19"/>
    <mergeCell ref="K18:K19"/>
    <mergeCell ref="A19:E19"/>
    <mergeCell ref="A22:K22"/>
    <mergeCell ref="A23:K23"/>
    <mergeCell ref="A24:K24"/>
  </mergeCells>
  <pageMargins left="0.147638" right="0.147638" top="0.206693" bottom="0.206693" header="0.0" footer="0.0"/>
  <pageSetup paperSize="9" orientation="portrait"/>
  <rowBreaks count="0" manualBreakCount="0">
    </rowBreaks>
</worksheet>
</file>