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<sst xmlns="http://schemas.openxmlformats.org/spreadsheetml/2006/main" count="49" uniqueCount="49">
  <si>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</si>
  <si>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QTX025</t>
  </si>
  <si>
    <t xml:space="preserve">m²</t>
  </si>
  <si>
    <t xml:space="preserve">Sistema Onducober "ONDULINE" de placas asfálticas, para cobertura inclinada.</t>
  </si>
  <si>
    <r>
      <rPr>
        <sz val="8.25"/>
        <color rgb="FF000000"/>
        <rFont val="Arial"/>
        <family val="2"/>
      </rPr>
      <t xml:space="preserve">Sistema Onducober "ONDULINE", sobre suporte descontínuo metálico, composto por placas asfálticas Onducober 95 (10 ondas) "ONDULINE", de perfil ondulado e cor preto, fixadas ao suporte através de parafusos auto-roscantes "ONDULINE". Inclusive remates.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</si>
  <si>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</si>
  <si>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</si>
  <si>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</si>
  <si>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</si>
  <si>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</si>
  <si>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</si>
  <si>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mt13lpo010i</t>
  </si>
  <si>
    <t xml:space="preserve">m²</t>
  </si>
  <si>
    <t xml:space="preserve">Placa asfáltica Onducober 95 (10 ondas) "ONDULINE", de perfil ondulado e cor preto, à base de fibras minerais e vegetais saturadas com uma emulsão betuminosa a altas temperaturas, segundo NP EN 534.</t>
  </si>
  <si>
    <t xml:space="preserve">mt13lpo052f</t>
  </si>
  <si>
    <t xml:space="preserve">Ud</t>
  </si>
  <si>
    <t xml:space="preserve">Parafuso auto-roscante "ONDULINE", para a fixação sobre suporte metálico.</t>
  </si>
  <si>
    <t xml:space="preserve">mt13blw015b</t>
  </si>
  <si>
    <t xml:space="preserve">m</t>
  </si>
  <si>
    <t xml:space="preserve">Ripa de cumeeira de 42x27 mm de secção, de madeira de pinheiro-bravo (Pinus pinaster), tratada em autoclave, com classe de risco 2, segundo NP EN 335, acabamento escovado, com humidade inferior a 20%. Inclusive elementos de fixação sobre estrutura.</t>
  </si>
  <si>
    <t xml:space="preserve">mt13lpo040g</t>
  </si>
  <si>
    <t xml:space="preserve">m</t>
  </si>
  <si>
    <t xml:space="preserve">Telhão asfáltico Onducober "ONDULINE", com abas adaptáveis a qualquer ângulo, cor preto, à base de fibras minerais e vegetais saturadas com uma emulsão betuminosa a altas temperaturas, de 50 cm de largura e 100 cm de comprimento, com abas adaptáveis a qualquer ângulo, para cobertura de placas asfálticas.</t>
  </si>
  <si>
    <t xml:space="preserve">mt13lpo020g</t>
  </si>
  <si>
    <t xml:space="preserve">m</t>
  </si>
  <si>
    <t xml:space="preserve">Remate lateral Onducober "ONDULINE", de chapa de aço, de 10 cm de altura, 7 cm de largura e 2 m de comprimento, para cobertura de placas asfálticas.</t>
  </si>
  <si>
    <t xml:space="preserve">mt13lpo060a</t>
  </si>
  <si>
    <t xml:space="preserve">m</t>
  </si>
  <si>
    <t xml:space="preserve">Perfil de espuma de polietileno Tapaondas "ONDULINE", com o mesmo perfil da onda, de 4 cm de altura e 84 cm de comprimento, para a vedação de placas asfálticas sem obstaculizar a ventilação no apoio das placas em beirados e cumeeiras de coberturas inclinadas.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</si>
  <si>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</si>
  <si>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</si>
  <si>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</si>
  <si>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</si>
  <si>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</si>
  <si>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</si>
  <si>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</si>
  <si>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</si>
  <si>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4,85€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</si>
  <si>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</si>
  <si>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</si>
  <si>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</si>
  <si>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</si>
  <si>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</si>
  <si>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534:2006+A1:2010</t>
  </si>
  <si>
    <t xml:space="preserve">1/3/4</t>
  </si>
  <si>
    <t xml:space="preserve">Placas  onduladas  betuminosas  —  Especificações do  produto  e  métodos  de 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</si>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</sst>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1.15</v>
      </c>
      <c r="H9" s="11"/>
      <c r="I9" s="13">
        <v>8.13</v>
      </c>
      <c r="J9" s="13">
        <f ca="1">ROUND(INDIRECT(ADDRESS(ROW()+(0), COLUMN()+(-3), 1))*INDIRECT(ADDRESS(ROW()+(0), COLUMN()+(-1), 1)), 2)</f>
        <v>9.35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6</v>
      </c>
      <c r="H10" s="16"/>
      <c r="I10" s="17">
        <v>0.11</v>
      </c>
      <c r="J10" s="17">
        <f ca="1">ROUND(INDIRECT(ADDRESS(ROW()+(0), COLUMN()+(-3), 1))*INDIRECT(ADDRESS(ROW()+(0), COLUMN()+(-1), 1)), 2)</f>
        <v>0.66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</v>
      </c>
      <c r="H11" s="16"/>
      <c r="I11" s="17">
        <v>0.51</v>
      </c>
      <c r="J11" s="17">
        <f ca="1">ROUND(INDIRECT(ADDRESS(ROW()+(0), COLUMN()+(-3), 1))*INDIRECT(ADDRESS(ROW()+(0), COLUMN()+(-1), 1)), 2)</f>
        <v>0.1</v>
      </c>
      <c r="K11" s="17"/>
    </row>
    <row r="12" spans="1:11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</v>
      </c>
      <c r="H12" s="16"/>
      <c r="I12" s="17">
        <v>7.67</v>
      </c>
      <c r="J12" s="17">
        <f ca="1">ROUND(INDIRECT(ADDRESS(ROW()+(0), COLUMN()+(-3), 1))*INDIRECT(ADDRESS(ROW()+(0), COLUMN()+(-1), 1)), 2)</f>
        <v>1.53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0.05</v>
      </c>
      <c r="H13" s="16"/>
      <c r="I13" s="17">
        <v>6.91</v>
      </c>
      <c r="J13" s="17">
        <f ca="1">ROUND(INDIRECT(ADDRESS(ROW()+(0), COLUMN()+(-3), 1))*INDIRECT(ADDRESS(ROW()+(0), COLUMN()+(-1), 1)), 2)</f>
        <v>0.35</v>
      </c>
      <c r="K13" s="17"/>
    </row>
    <row r="14" spans="1:11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0.4</v>
      </c>
      <c r="H14" s="16"/>
      <c r="I14" s="17">
        <v>7.38</v>
      </c>
      <c r="J14" s="17">
        <f ca="1">ROUND(INDIRECT(ADDRESS(ROW()+(0), COLUMN()+(-3), 1))*INDIRECT(ADDRESS(ROW()+(0), COLUMN()+(-1), 1)), 2)</f>
        <v>2.95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0.3</v>
      </c>
      <c r="H15" s="16"/>
      <c r="I15" s="17">
        <v>22.29</v>
      </c>
      <c r="J15" s="17">
        <f ca="1">ROUND(INDIRECT(ADDRESS(ROW()+(0), COLUMN()+(-3), 1))*INDIRECT(ADDRESS(ROW()+(0), COLUMN()+(-1), 1)), 2)</f>
        <v>6.69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0.3</v>
      </c>
      <c r="H16" s="20"/>
      <c r="I16" s="21">
        <v>21.08</v>
      </c>
      <c r="J16" s="21">
        <f ca="1">ROUND(INDIRECT(ADDRESS(ROW()+(0), COLUMN()+(-3), 1))*INDIRECT(ADDRESS(ROW()+(0), COLUMN()+(-1), 1)), 2)</f>
        <v>6.32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27.95</v>
      </c>
      <c r="J17" s="24">
        <f ca="1">ROUND(INDIRECT(ADDRESS(ROW()+(0), COLUMN()+(-3), 1))*INDIRECT(ADDRESS(ROW()+(0), COLUMN()+(-1), 1))/100, 2)</f>
        <v>0.56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28.51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112011</v>
      </c>
      <c r="G22" s="31"/>
      <c r="H22" s="31">
        <v>112011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