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<sst xmlns="http://schemas.openxmlformats.org/spreadsheetml/2006/main" count="63" uniqueCount="63">
  <si>
    <t xml:space="preserve"/>
  </si>
  <si>
    <t xml:space="preserve">QAF053</t>
  </si>
  <si>
    <t xml:space="preserve">m</t>
  </si>
  <si>
    <t xml:space="preserve">Encontro de cobertura com coroamento de fachada. Impermeabilização com lâminas de EPDM.</t>
  </si>
  <si>
    <r>
      <rPr>
        <sz val="8.25"/>
        <color rgb="FF000000"/>
        <rFont val="Arial"/>
        <family val="2"/>
      </rPr>
      <t xml:space="preserve">Encontro de cobertura plana não acessível, não ventilada, com godo, tipo invertida, com coroamento de fachada, formado por: camada separadora de geotêxtil não tecido composto por fibras de poliéster entrelaçadas, (500 g/m²); impermeabilização tipo monocamada, não colada, formada por uma lâmina de borracha sintética EPDM de alta densidade, de 1,2 mm de espessura, fixada ao suporte em perímetro e juntas e sobreposições fixadas com fita autocolante, de borracha sintética EPDM e 76 mm de largura, com prévia aplicação de primário com base dissolvente; e capeamento metálico, de chapa dobrada de aço galvanizado, com pingadeira, espessura 0,8 mm, desenvolvimento 300 mm e 4 dobras, fixado com parafusos autoperfurantes a ripas de 55x35 mm de secção, de madeira de pinheiro-bravo (Pinus pinaster), com o tratamento adequado fixadas à impermeabilização com parafusos de 4 mm de diâmetro e 45 mm de comprimento, de aço inoxidável, com anilhas. Inclusive vedante adesivo monocomponente, para a vedação das juntas entre chapas.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</si>
  <si>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</si>
  <si>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</si>
  <si>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</si>
  <si>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</si>
  <si>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</si>
  <si>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</si>
  <si>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mt07mee204a</t>
  </si>
  <si>
    <t xml:space="preserve">m</t>
  </si>
  <si>
    <t xml:space="preserve">Ripa de 55x35 mm de secção, de madeira de pinheiro-bravo (Pinus pinaster), com o tratamento adequado, com classe de risco 4 segundo NP EN 335, acabamento escovado, com humidade inferior a 20% segundo NP EN 335.</t>
  </si>
  <si>
    <t xml:space="preserve">mt07emr406a</t>
  </si>
  <si>
    <t xml:space="preserve">Ud</t>
  </si>
  <si>
    <t xml:space="preserve">Parafuso de 4 mm de diâmetro e 45 mm de comprimento, de aço inoxidável, para utilização exterior.</t>
  </si>
  <si>
    <t xml:space="preserve">mt20ame020fb</t>
  </si>
  <si>
    <t xml:space="preserve">m</t>
  </si>
  <si>
    <t xml:space="preserve">Capeamento metálico, de chapa dobrada de aço galvanizado, com pingadeira, espessura 0,8 mm, desenvolvimento 300 mm e 4 dobras, para revestimento de muros.</t>
  </si>
  <si>
    <t xml:space="preserve">mt12www050</t>
  </si>
  <si>
    <t xml:space="preserve">Ud</t>
  </si>
  <si>
    <t xml:space="preserve">Parafuso autoperfurante de aço galvanizado.</t>
  </si>
  <si>
    <t xml:space="preserve">mt22www010b</t>
  </si>
  <si>
    <t xml:space="preserve">Ud</t>
  </si>
  <si>
    <t xml:space="preserve">Cartucho de 290 ml de vedante adesivo monocomponente, neutro, súper elástico, à base de polímero MS, cor cinzento, com resistência à intempérie e aos raios UV e extensão até à rotura 750%.</t>
  </si>
  <si>
    <t xml:space="preserve">mt15dan610a</t>
  </si>
  <si>
    <t xml:space="preserve">m²</t>
  </si>
  <si>
    <t xml:space="preserve">Lâmina de borracha sintética EPDM de alta densidade, de 1,2 mm de espessura, com resistência ao envelhecimento e aos raios UV.</t>
  </si>
  <si>
    <t xml:space="preserve">mt15dan620a</t>
  </si>
  <si>
    <t xml:space="preserve">m</t>
  </si>
  <si>
    <t xml:space="preserve">Fita autocolante, de borracha sintética EPDM, 76 mm de largura e 0,75 mm de espessura, para vedação de emendas em lâminas de borracha sintética EPDM de alta densidade.</t>
  </si>
  <si>
    <t xml:space="preserve">mt15dan630a</t>
  </si>
  <si>
    <t xml:space="preserve">l</t>
  </si>
  <si>
    <t xml:space="preserve">Primário com base dissolvente, para limpeza de sobreposições em lâminas de borracha sintética EPDM de alta densidade.</t>
  </si>
  <si>
    <t xml:space="preserve">mt14gsa020ei</t>
  </si>
  <si>
    <t xml:space="preserve">m²</t>
  </si>
  <si>
    <t xml:space="preserve">Geotêxtil não tecido composto por fibras de poliéster entrelaçadas, com uma resistência à tracção longitudinal de 6,8 kN/m, uma resistência à tracção transversal de 7,8 kN/m, uma abertura de cone ao ensaio de perfuração dinâmica segundo NP EN ISO 13433 inferior a 3 mm, resistência CBR ao punçoamento 1,7 kN e uma massa superficial de 500 g/m², segundo EN 13252.</t>
  </si>
  <si>
    <t xml:space="preserve">mo048</t>
  </si>
  <si>
    <t xml:space="preserve">h</t>
  </si>
  <si>
    <t xml:space="preserve">Oficial de 1ª montador de estruturas de madeira.</t>
  </si>
  <si>
    <t xml:space="preserve">mo095</t>
  </si>
  <si>
    <t xml:space="preserve">h</t>
  </si>
  <si>
    <t xml:space="preserve">Ajudante de montador de estruturas de madeira.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</si>
  <si>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</si>
  <si>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</si>
  <si>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</si>
  <si>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</si>
  <si>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</si>
  <si>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</si>
  <si>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%</t>
  </si>
  <si>
    <t xml:space="preserve">Custos directos complementares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</si>
  <si>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</si>
  <si>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</si>
  <si>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</si>
  <si>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</si>
  <si>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</si>
  <si>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13252:2000</t>
  </si>
  <si>
    <t xml:space="preserve">Geotêxteis e produtos relacionados — Características requeridas para uso em sistemas de drenagem</t>
  </si>
  <si>
    <t xml:space="preserve">EN 13252:2000/A1:2005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</si>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</sst>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3.57" customWidth="1"/>
    <col min="5" max="5" width="71.91" customWidth="1"/>
    <col min="6" max="6" width="9.18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87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34.5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2</v>
      </c>
      <c r="H9" s="11"/>
      <c r="I9" s="13">
        <v>2.05</v>
      </c>
      <c r="J9" s="13">
        <f ca="1">ROUND(INDIRECT(ADDRESS(ROW()+(0), COLUMN()+(-3), 1))*INDIRECT(ADDRESS(ROW()+(0), COLUMN()+(-1), 1)), 2)</f>
        <v>4.1</v>
      </c>
      <c r="K9" s="13"/>
    </row>
    <row r="10" spans="1:11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4</v>
      </c>
      <c r="H10" s="16"/>
      <c r="I10" s="17">
        <v>0.21</v>
      </c>
      <c r="J10" s="17">
        <f ca="1">ROUND(INDIRECT(ADDRESS(ROW()+(0), COLUMN()+(-3), 1))*INDIRECT(ADDRESS(ROW()+(0), COLUMN()+(-1), 1)), 2)</f>
        <v>0.84</v>
      </c>
      <c r="K10" s="17"/>
    </row>
    <row r="11" spans="1:11" ht="24.0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1</v>
      </c>
      <c r="H11" s="16"/>
      <c r="I11" s="17">
        <v>4.68</v>
      </c>
      <c r="J11" s="17">
        <f ca="1">ROUND(INDIRECT(ADDRESS(ROW()+(0), COLUMN()+(-3), 1))*INDIRECT(ADDRESS(ROW()+(0), COLUMN()+(-1), 1)), 2)</f>
        <v>4.68</v>
      </c>
      <c r="K11" s="17"/>
    </row>
    <row r="12" spans="1:11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4"/>
      <c r="G12" s="16">
        <v>4</v>
      </c>
      <c r="H12" s="16"/>
      <c r="I12" s="17">
        <v>0.03</v>
      </c>
      <c r="J12" s="17">
        <f ca="1">ROUND(INDIRECT(ADDRESS(ROW()+(0), COLUMN()+(-3), 1))*INDIRECT(ADDRESS(ROW()+(0), COLUMN()+(-1), 1)), 2)</f>
        <v>0.12</v>
      </c>
      <c r="K12" s="17"/>
    </row>
    <row r="13" spans="1:11" ht="34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4"/>
      <c r="G13" s="16">
        <v>0.5</v>
      </c>
      <c r="H13" s="16"/>
      <c r="I13" s="17">
        <v>5.29</v>
      </c>
      <c r="J13" s="17">
        <f ca="1">ROUND(INDIRECT(ADDRESS(ROW()+(0), COLUMN()+(-3), 1))*INDIRECT(ADDRESS(ROW()+(0), COLUMN()+(-1), 1)), 2)</f>
        <v>2.65</v>
      </c>
      <c r="K13" s="17"/>
    </row>
    <row r="14" spans="1:11" ht="24.0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4"/>
      <c r="G14" s="16">
        <v>0.55</v>
      </c>
      <c r="H14" s="16"/>
      <c r="I14" s="17">
        <v>9.06</v>
      </c>
      <c r="J14" s="17">
        <f ca="1">ROUND(INDIRECT(ADDRESS(ROW()+(0), COLUMN()+(-3), 1))*INDIRECT(ADDRESS(ROW()+(0), COLUMN()+(-1), 1)), 2)</f>
        <v>4.98</v>
      </c>
      <c r="K14" s="17"/>
    </row>
    <row r="15" spans="1:11" ht="24.0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4"/>
      <c r="G15" s="16">
        <v>0.1</v>
      </c>
      <c r="H15" s="16"/>
      <c r="I15" s="17">
        <v>4.15</v>
      </c>
      <c r="J15" s="17">
        <f ca="1">ROUND(INDIRECT(ADDRESS(ROW()+(0), COLUMN()+(-3), 1))*INDIRECT(ADDRESS(ROW()+(0), COLUMN()+(-1), 1)), 2)</f>
        <v>0.42</v>
      </c>
      <c r="K15" s="17"/>
    </row>
    <row r="16" spans="1:11" ht="24.0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4"/>
      <c r="G16" s="16">
        <v>0.001</v>
      </c>
      <c r="H16" s="16"/>
      <c r="I16" s="17">
        <v>11.97</v>
      </c>
      <c r="J16" s="17">
        <f ca="1">ROUND(INDIRECT(ADDRESS(ROW()+(0), COLUMN()+(-3), 1))*INDIRECT(ADDRESS(ROW()+(0), COLUMN()+(-1), 1)), 2)</f>
        <v>0.01</v>
      </c>
      <c r="K16" s="17"/>
    </row>
    <row r="17" spans="1:11" ht="55.5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4"/>
      <c r="G17" s="16">
        <v>0.3</v>
      </c>
      <c r="H17" s="16"/>
      <c r="I17" s="17">
        <v>1.74</v>
      </c>
      <c r="J17" s="17">
        <f ca="1">ROUND(INDIRECT(ADDRESS(ROW()+(0), COLUMN()+(-3), 1))*INDIRECT(ADDRESS(ROW()+(0), COLUMN()+(-1), 1)), 2)</f>
        <v>0.52</v>
      </c>
      <c r="K17" s="17"/>
    </row>
    <row r="18" spans="1:11" ht="13.50" thickBot="1" customHeight="1">
      <c r="A18" s="14" t="s">
        <v>38</v>
      </c>
      <c r="B18" s="14"/>
      <c r="C18" s="14"/>
      <c r="D18" s="15" t="s">
        <v>39</v>
      </c>
      <c r="E18" s="14" t="s">
        <v>40</v>
      </c>
      <c r="F18" s="14"/>
      <c r="G18" s="16">
        <v>0.2</v>
      </c>
      <c r="H18" s="16"/>
      <c r="I18" s="17">
        <v>20.01</v>
      </c>
      <c r="J18" s="17">
        <f ca="1">ROUND(INDIRECT(ADDRESS(ROW()+(0), COLUMN()+(-3), 1))*INDIRECT(ADDRESS(ROW()+(0), COLUMN()+(-1), 1)), 2)</f>
        <v>4</v>
      </c>
      <c r="K18" s="17"/>
    </row>
    <row r="19" spans="1:11" ht="13.50" thickBot="1" customHeight="1">
      <c r="A19" s="14" t="s">
        <v>41</v>
      </c>
      <c r="B19" s="14"/>
      <c r="C19" s="14"/>
      <c r="D19" s="15" t="s">
        <v>42</v>
      </c>
      <c r="E19" s="14" t="s">
        <v>43</v>
      </c>
      <c r="F19" s="14"/>
      <c r="G19" s="16">
        <v>0.2</v>
      </c>
      <c r="H19" s="16"/>
      <c r="I19" s="17">
        <v>19.53</v>
      </c>
      <c r="J19" s="17">
        <f ca="1">ROUND(INDIRECT(ADDRESS(ROW()+(0), COLUMN()+(-3), 1))*INDIRECT(ADDRESS(ROW()+(0), COLUMN()+(-1), 1)), 2)</f>
        <v>3.91</v>
      </c>
      <c r="K19" s="17"/>
    </row>
    <row r="20" spans="1:11" ht="13.50" thickBot="1" customHeight="1">
      <c r="A20" s="14" t="s">
        <v>44</v>
      </c>
      <c r="B20" s="14"/>
      <c r="C20" s="14"/>
      <c r="D20" s="15" t="s">
        <v>45</v>
      </c>
      <c r="E20" s="14" t="s">
        <v>46</v>
      </c>
      <c r="F20" s="14"/>
      <c r="G20" s="16">
        <v>0.1</v>
      </c>
      <c r="H20" s="16"/>
      <c r="I20" s="17">
        <v>19.19</v>
      </c>
      <c r="J20" s="17">
        <f ca="1">ROUND(INDIRECT(ADDRESS(ROW()+(0), COLUMN()+(-3), 1))*INDIRECT(ADDRESS(ROW()+(0), COLUMN()+(-1), 1)), 2)</f>
        <v>1.92</v>
      </c>
      <c r="K20" s="17"/>
    </row>
    <row r="21" spans="1:11" ht="13.50" thickBot="1" customHeight="1">
      <c r="A21" s="14" t="s">
        <v>47</v>
      </c>
      <c r="B21" s="14"/>
      <c r="C21" s="14"/>
      <c r="D21" s="18" t="s">
        <v>48</v>
      </c>
      <c r="E21" s="19" t="s">
        <v>49</v>
      </c>
      <c r="F21" s="19"/>
      <c r="G21" s="20">
        <v>0.1</v>
      </c>
      <c r="H21" s="20"/>
      <c r="I21" s="21">
        <v>18.74</v>
      </c>
      <c r="J21" s="21">
        <f ca="1">ROUND(INDIRECT(ADDRESS(ROW()+(0), COLUMN()+(-3), 1))*INDIRECT(ADDRESS(ROW()+(0), COLUMN()+(-1), 1)), 2)</f>
        <v>1.87</v>
      </c>
      <c r="K21" s="21"/>
    </row>
    <row r="22" spans="1:11" ht="13.50" thickBot="1" customHeight="1">
      <c r="A22" s="19"/>
      <c r="B22" s="19"/>
      <c r="C22" s="19"/>
      <c r="D22" s="22" t="s">
        <v>50</v>
      </c>
      <c r="E22" s="5" t="s">
        <v>51</v>
      </c>
      <c r="F22" s="5"/>
      <c r="G22" s="23">
        <v>2</v>
      </c>
      <c r="H22" s="23"/>
      <c r="I22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1))), 2)</f>
        <v>30.02</v>
      </c>
      <c r="J22" s="24">
        <f ca="1">ROUND(INDIRECT(ADDRESS(ROW()+(0), COLUMN()+(-3), 1))*INDIRECT(ADDRESS(ROW()+(0), COLUMN()+(-1), 1))/100, 2)</f>
        <v>0.6</v>
      </c>
      <c r="K22" s="24"/>
    </row>
    <row r="23" spans="1:11" ht="13.50" thickBot="1" customHeight="1">
      <c r="A23" s="25"/>
      <c r="B23" s="25"/>
      <c r="C23" s="25"/>
      <c r="D23" s="26"/>
      <c r="E23" s="26"/>
      <c r="F23" s="26"/>
      <c r="G23" s="27"/>
      <c r="H23" s="27"/>
      <c r="I23" s="28" t="s">
        <v>52</v>
      </c>
      <c r="J23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30.62</v>
      </c>
      <c r="K23" s="29"/>
    </row>
    <row r="26" spans="1:11" ht="13.50" thickBot="1" customHeight="1">
      <c r="A26" s="30" t="s">
        <v>53</v>
      </c>
      <c r="B26" s="30"/>
      <c r="C26" s="30"/>
      <c r="D26" s="30"/>
      <c r="E26" s="30"/>
      <c r="F26" s="30" t="s">
        <v>54</v>
      </c>
      <c r="G26" s="30"/>
      <c r="H26" s="30" t="s">
        <v>55</v>
      </c>
      <c r="I26" s="30"/>
      <c r="J26" s="30"/>
      <c r="K26" s="30" t="s">
        <v>56</v>
      </c>
    </row>
    <row r="27" spans="1:11" ht="13.50" thickBot="1" customHeight="1">
      <c r="A27" s="31" t="s">
        <v>57</v>
      </c>
      <c r="B27" s="31"/>
      <c r="C27" s="31"/>
      <c r="D27" s="31"/>
      <c r="E27" s="31"/>
      <c r="F27" s="32">
        <v>1.102e+006</v>
      </c>
      <c r="G27" s="32"/>
      <c r="H27" s="32">
        <v>1.102e+006</v>
      </c>
      <c r="I27" s="32"/>
      <c r="J27" s="32"/>
      <c r="K27" s="32"/>
    </row>
    <row r="28" spans="1:11" ht="13.50" thickBot="1" customHeight="1">
      <c r="A28" s="33" t="s">
        <v>58</v>
      </c>
      <c r="B28" s="33"/>
      <c r="C28" s="33"/>
      <c r="D28" s="33"/>
      <c r="E28" s="33"/>
      <c r="F28" s="34"/>
      <c r="G28" s="34"/>
      <c r="H28" s="34"/>
      <c r="I28" s="34"/>
      <c r="J28" s="34"/>
      <c r="K28" s="34"/>
    </row>
    <row r="29" spans="1:11" ht="13.50" thickBot="1" customHeight="1">
      <c r="A29" s="35" t="s">
        <v>59</v>
      </c>
      <c r="B29" s="35"/>
      <c r="C29" s="35"/>
      <c r="D29" s="35"/>
      <c r="E29" s="35"/>
      <c r="F29" s="36">
        <v>162006</v>
      </c>
      <c r="G29" s="36"/>
      <c r="H29" s="36">
        <v>162007</v>
      </c>
      <c r="I29" s="36"/>
      <c r="J29" s="36"/>
      <c r="K29" s="36"/>
    </row>
    <row r="32" spans="1:1" ht="33.75" thickBot="1" customHeight="1">
      <c r="A32" s="1" t="s">
        <v>60</v>
      </c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" ht="33.75" thickBot="1" customHeight="1">
      <c r="A33" s="1" t="s">
        <v>61</v>
      </c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" ht="33.75" thickBot="1" customHeight="1">
      <c r="A34" s="1" t="s">
        <v>62</v>
      </c>
      <c r="B34" s="1"/>
      <c r="C34" s="1"/>
      <c r="D34" s="1"/>
      <c r="E34" s="1"/>
      <c r="F34" s="1"/>
      <c r="G34" s="1"/>
      <c r="H34" s="1"/>
      <c r="I34" s="1"/>
      <c r="J34" s="1"/>
      <c r="K34" s="1"/>
    </row>
  </sheetData>
  <mergeCells count="83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C15"/>
    <mergeCell ref="E15:F15"/>
    <mergeCell ref="G15:H15"/>
    <mergeCell ref="J15:K15"/>
    <mergeCell ref="A16:C16"/>
    <mergeCell ref="E16:F16"/>
    <mergeCell ref="G16:H16"/>
    <mergeCell ref="J16:K16"/>
    <mergeCell ref="A17:C17"/>
    <mergeCell ref="E17:F17"/>
    <mergeCell ref="G17:H17"/>
    <mergeCell ref="J17:K17"/>
    <mergeCell ref="A18:C18"/>
    <mergeCell ref="E18:F18"/>
    <mergeCell ref="G18:H18"/>
    <mergeCell ref="J18:K18"/>
    <mergeCell ref="A19:C19"/>
    <mergeCell ref="E19:F19"/>
    <mergeCell ref="G19:H19"/>
    <mergeCell ref="J19:K19"/>
    <mergeCell ref="A20:C20"/>
    <mergeCell ref="E20:F20"/>
    <mergeCell ref="G20:H20"/>
    <mergeCell ref="J20:K20"/>
    <mergeCell ref="A21:C21"/>
    <mergeCell ref="E21:F21"/>
    <mergeCell ref="G21:H21"/>
    <mergeCell ref="J21:K21"/>
    <mergeCell ref="A22:C22"/>
    <mergeCell ref="E22:F22"/>
    <mergeCell ref="G22:H22"/>
    <mergeCell ref="J22:K22"/>
    <mergeCell ref="A23:C23"/>
    <mergeCell ref="E23:F23"/>
    <mergeCell ref="G23:H23"/>
    <mergeCell ref="J23:K23"/>
    <mergeCell ref="A26:E26"/>
    <mergeCell ref="F26:G26"/>
    <mergeCell ref="H26:J26"/>
    <mergeCell ref="A27:E27"/>
    <mergeCell ref="F27:G27"/>
    <mergeCell ref="H27:J27"/>
    <mergeCell ref="K27:K29"/>
    <mergeCell ref="A28:E28"/>
    <mergeCell ref="F28:G28"/>
    <mergeCell ref="H28:J28"/>
    <mergeCell ref="A29:E29"/>
    <mergeCell ref="F29:G29"/>
    <mergeCell ref="H29:J29"/>
    <mergeCell ref="A32:K32"/>
    <mergeCell ref="A33:K33"/>
    <mergeCell ref="A34:K34"/>
  </mergeCells>
  <pageMargins left="0.147638" right="0.147638" top="0.206693" bottom="0.206693" header="0.0" footer="0.0"/>
  <pageSetup paperSize="9" orientation="portrait"/>
  <rowBreaks count="0" manualBreakCount="0">
    </rowBreaks>
</worksheet>
</file>