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<sst xmlns="http://schemas.openxmlformats.org/spreadsheetml/2006/main" count="63" uniqueCount="63">
  <si>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</si>
  <si>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QAF053</t>
  </si>
  <si>
    <t xml:space="preserve">m</t>
  </si>
  <si>
    <t xml:space="preserve">Encontro de cobertura com coroamento de fachada. Impermeabilização com lâminas de EPDM.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</si>
  <si>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invertida, com coroamento de fachada, formado por: camada separadora de geotêxtil não tecido composto por fibras de poliéster entrelaçadas, (500 g/m²); impermeabilização tipo monocamada, não colada, formada por uma lâmina de borracha sintética EPDM de alta densidade, de 1,2 mm de espessura, fixada ao suporte em perímetro e juntas e sobreposições fixadas com fita autocolante, de borracha sintética EPDM e 76 mm de largura, com prévia aplicação de primário com base dissolvente; e capeamento metálico, de chapa dobrada de aço galvanizado, com pingadeira, espessura 0,8 mm, desenvolvimento 300 mm e 4 dobras, fixado com parafusos autoperfurantes a ripas de 55x35 mm de secção, de madeira de pinheiro-bravo (Pinus pinaster), com o tratamento adequado fixadas à impermeabilização com parafusos de 4 mm de diâmetro e 45 mm de comprimento, de aço inoxidável, com anilhas. Inclusive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</si>
  <si>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</si>
  <si>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</si>
  <si>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</si>
  <si>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</si>
  <si>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</si>
  <si>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</si>
  <si>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mt07mee204a</t>
  </si>
  <si>
    <t xml:space="preserve">m</t>
  </si>
  <si>
    <t xml:space="preserve">Ripa de 55x35 mm de secção, de madeira de pinheiro-bravo (Pinus pinaster), com o tratamento adequado, com classe de risco 4 segundo NP EN 335, acabamento escovado, com humidade inferior a 20% segundo NP EN 335.</t>
  </si>
  <si>
    <t xml:space="preserve">mt07emr406a</t>
  </si>
  <si>
    <t xml:space="preserve">Ud</t>
  </si>
  <si>
    <t xml:space="preserve">Parafuso de 4 mm de diâmetro e 45 mm de comprimento, de aço inoxidável, para utilização exterior.</t>
  </si>
  <si>
    <t xml:space="preserve">mt20ame020fb</t>
  </si>
  <si>
    <t xml:space="preserve">m</t>
  </si>
  <si>
    <t xml:space="preserve">Capeamento metálico, de chapa dobrada de aço galvanizado, com pingadeira, espessura 0,8 mm, desenvolvimento 300 mm e 4 dobras,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</si>
  <si>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</si>
  <si>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</si>
  <si>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</si>
  <si>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</si>
  <si>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</si>
  <si>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extensão até à rotura 750%.</t>
  </si>
  <si>
    <t xml:space="preserve">mt15dan610a</t>
  </si>
  <si>
    <t xml:space="preserve">m²</t>
  </si>
  <si>
    <t xml:space="preserve">Lâmina de borracha sintética EPDM de alta densidade, de 1,2 mm de espessura, com resistência ao envelhecimento e aos raios UV.</t>
  </si>
  <si>
    <t xml:space="preserve">mt15dan620a</t>
  </si>
  <si>
    <t xml:space="preserve">m</t>
  </si>
  <si>
    <t xml:space="preserve">Fita autocolante, de borracha sintética EPDM, 76 mm de largura e 0,75 mm de espessura, para vedação de emendas em lâminas de borracha sintética EPDM de alta densidade.</t>
  </si>
  <si>
    <t xml:space="preserve">mt15dan630a</t>
  </si>
  <si>
    <t xml:space="preserve">l</t>
  </si>
  <si>
    <t xml:space="preserve">Primário com base dissolvente, para limpeza de sobreposições em lâminas de borracha sintética EPDM de alta densidade.</t>
  </si>
  <si>
    <t xml:space="preserve">mt14gsa020ei</t>
  </si>
  <si>
    <t xml:space="preserve">m²</t>
  </si>
  <si>
    <t xml:space="preserve">Geotêxtil não tecido composto por fibras de poliéster entrelaçadas, com uma resistência à tracção longitudinal de 6,8 kN/m, uma resistência à tracção transversal de 7,8 kN/m, uma abertura de cone ao ensaio de perfuração dinâmica segundo NP EN ISO 13433 inferior a 3 mm, resistência CBR ao punçoamento 1,7 kN e uma massa superficial de 500 g/m², segundo EN 13252.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</si>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</sst>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2.05</v>
      </c>
      <c r="J9" s="13">
        <f ca="1">ROUND(INDIRECT(ADDRESS(ROW()+(0), COLUMN()+(-3), 1))*INDIRECT(ADDRESS(ROW()+(0), COLUMN()+(-1), 1)), 2)</f>
        <v>4.1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</v>
      </c>
      <c r="H10" s="16"/>
      <c r="I10" s="17">
        <v>0.21</v>
      </c>
      <c r="J10" s="17">
        <f ca="1">ROUND(INDIRECT(ADDRESS(ROW()+(0), COLUMN()+(-3), 1))*INDIRECT(ADDRESS(ROW()+(0), COLUMN()+(-1), 1)), 2)</f>
        <v>0.84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4.68</v>
      </c>
      <c r="J11" s="17">
        <f ca="1">ROUND(INDIRECT(ADDRESS(ROW()+(0), COLUMN()+(-3), 1))*INDIRECT(ADDRESS(ROW()+(0), COLUMN()+(-1), 1)), 2)</f>
        <v>4.68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</v>
      </c>
      <c r="H12" s="16"/>
      <c r="I12" s="17">
        <v>0.03</v>
      </c>
      <c r="J12" s="17">
        <f ca="1">ROUND(INDIRECT(ADDRESS(ROW()+(0), COLUMN()+(-3), 1))*INDIRECT(ADDRESS(ROW()+(0), COLUMN()+(-1), 1)), 2)</f>
        <v>0.12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5.29</v>
      </c>
      <c r="J13" s="17">
        <f ca="1">ROUND(INDIRECT(ADDRESS(ROW()+(0), COLUMN()+(-3), 1))*INDIRECT(ADDRESS(ROW()+(0), COLUMN()+(-1), 1)), 2)</f>
        <v>2.65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0.55</v>
      </c>
      <c r="H14" s="16"/>
      <c r="I14" s="17">
        <v>9.06</v>
      </c>
      <c r="J14" s="17">
        <f ca="1">ROUND(INDIRECT(ADDRESS(ROW()+(0), COLUMN()+(-3), 1))*INDIRECT(ADDRESS(ROW()+(0), COLUMN()+(-1), 1)), 2)</f>
        <v>4.98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</v>
      </c>
      <c r="H15" s="16"/>
      <c r="I15" s="17">
        <v>4.15</v>
      </c>
      <c r="J15" s="17">
        <f ca="1">ROUND(INDIRECT(ADDRESS(ROW()+(0), COLUMN()+(-3), 1))*INDIRECT(ADDRESS(ROW()+(0), COLUMN()+(-1), 1)), 2)</f>
        <v>0.42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0.001</v>
      </c>
      <c r="H16" s="16"/>
      <c r="I16" s="17">
        <v>11.97</v>
      </c>
      <c r="J16" s="17">
        <f ca="1">ROUND(INDIRECT(ADDRESS(ROW()+(0), COLUMN()+(-3), 1))*INDIRECT(ADDRESS(ROW()+(0), COLUMN()+(-1), 1)), 2)</f>
        <v>0.01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1.74</v>
      </c>
      <c r="J17" s="17">
        <f ca="1">ROUND(INDIRECT(ADDRESS(ROW()+(0), COLUMN()+(-3), 1))*INDIRECT(ADDRESS(ROW()+(0), COLUMN()+(-1), 1)), 2)</f>
        <v>0.52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</v>
      </c>
      <c r="H18" s="16"/>
      <c r="I18" s="17">
        <v>20.01</v>
      </c>
      <c r="J18" s="17">
        <f ca="1">ROUND(INDIRECT(ADDRESS(ROW()+(0), COLUMN()+(-3), 1))*INDIRECT(ADDRESS(ROW()+(0), COLUMN()+(-1), 1)), 2)</f>
        <v>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</v>
      </c>
      <c r="H19" s="16"/>
      <c r="I19" s="17">
        <v>19.53</v>
      </c>
      <c r="J19" s="17">
        <f ca="1">ROUND(INDIRECT(ADDRESS(ROW()+(0), COLUMN()+(-3), 1))*INDIRECT(ADDRESS(ROW()+(0), COLUMN()+(-1), 1)), 2)</f>
        <v>3.91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</v>
      </c>
      <c r="H20" s="16"/>
      <c r="I20" s="17">
        <v>19.19</v>
      </c>
      <c r="J20" s="17">
        <f ca="1">ROUND(INDIRECT(ADDRESS(ROW()+(0), COLUMN()+(-3), 1))*INDIRECT(ADDRESS(ROW()+(0), COLUMN()+(-1), 1)), 2)</f>
        <v>1.92</v>
      </c>
      <c r="K20" s="17"/>
    </row>
    <row r="21" spans="1:11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19"/>
      <c r="G21" s="20">
        <v>0.1</v>
      </c>
      <c r="H21" s="20"/>
      <c r="I21" s="21">
        <v>18.74</v>
      </c>
      <c r="J21" s="21">
        <f ca="1">ROUND(INDIRECT(ADDRESS(ROW()+(0), COLUMN()+(-3), 1))*INDIRECT(ADDRESS(ROW()+(0), COLUMN()+(-1), 1)), 2)</f>
        <v>1.87</v>
      </c>
      <c r="K21" s="21"/>
    </row>
    <row r="22" spans="1:11" ht="13.50" thickBot="1" customHeight="1">
      <c r="A22" s="19"/>
      <c r="B22" s="19"/>
      <c r="C22" s="19"/>
      <c r="D22" s="22" t="s">
        <v>50</v>
      </c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30.02</v>
      </c>
      <c r="J22" s="24">
        <f ca="1">ROUND(INDIRECT(ADDRESS(ROW()+(0), COLUMN()+(-3), 1))*INDIRECT(ADDRESS(ROW()+(0), COLUMN()+(-1), 1))/100, 2)</f>
        <v>0.6</v>
      </c>
      <c r="K22" s="24"/>
    </row>
    <row r="23" spans="1:11" ht="13.50" thickBot="1" customHeight="1">
      <c r="A23" s="25"/>
      <c r="B23" s="25"/>
      <c r="C23" s="25"/>
      <c r="D23" s="26"/>
      <c r="E23" s="26"/>
      <c r="F23" s="26"/>
      <c r="G23" s="27"/>
      <c r="H23" s="27"/>
      <c r="I23" s="28" t="s">
        <v>52</v>
      </c>
      <c r="J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30.62</v>
      </c>
      <c r="K23" s="29"/>
    </row>
    <row r="26" spans="1:11" ht="13.50" thickBot="1" customHeight="1">
      <c r="A26" s="30" t="s">
        <v>53</v>
      </c>
      <c r="B26" s="30"/>
      <c r="C26" s="30"/>
      <c r="D26" s="30"/>
      <c r="E26" s="30"/>
      <c r="F26" s="30" t="s">
        <v>54</v>
      </c>
      <c r="G26" s="30"/>
      <c r="H26" s="30" t="s">
        <v>55</v>
      </c>
      <c r="I26" s="30"/>
      <c r="J26" s="30"/>
      <c r="K26" s="30" t="s">
        <v>56</v>
      </c>
    </row>
    <row r="27" spans="1:11" ht="13.50" thickBot="1" customHeight="1">
      <c r="A27" s="31" t="s">
        <v>57</v>
      </c>
      <c r="B27" s="31"/>
      <c r="C27" s="31"/>
      <c r="D27" s="31"/>
      <c r="E27" s="31"/>
      <c r="F27" s="32">
        <v>1.102e+006</v>
      </c>
      <c r="G27" s="32"/>
      <c r="H27" s="32">
        <v>1.102e+006</v>
      </c>
      <c r="I27" s="32"/>
      <c r="J27" s="32"/>
      <c r="K27" s="32"/>
    </row>
    <row r="28" spans="1:11" ht="13.50" thickBot="1" customHeight="1">
      <c r="A28" s="33" t="s">
        <v>58</v>
      </c>
      <c r="B28" s="33"/>
      <c r="C28" s="33"/>
      <c r="D28" s="33"/>
      <c r="E28" s="33"/>
      <c r="F28" s="34"/>
      <c r="G28" s="34"/>
      <c r="H28" s="34"/>
      <c r="I28" s="34"/>
      <c r="J28" s="34"/>
      <c r="K28" s="34"/>
    </row>
    <row r="29" spans="1:11" ht="13.50" thickBot="1" customHeight="1">
      <c r="A29" s="35" t="s">
        <v>59</v>
      </c>
      <c r="B29" s="35"/>
      <c r="C29" s="35"/>
      <c r="D29" s="35"/>
      <c r="E29" s="35"/>
      <c r="F29" s="36">
        <v>162006</v>
      </c>
      <c r="G29" s="36"/>
      <c r="H29" s="36">
        <v>162007</v>
      </c>
      <c r="I29" s="36"/>
      <c r="J29" s="36"/>
      <c r="K29" s="36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8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