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<sst xmlns="http://schemas.openxmlformats.org/spreadsheetml/2006/main" count="72" uniqueCount="72">
  <si>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</si>
  <si>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QAD052</t>
  </si>
  <si>
    <t xml:space="preserve">m²</t>
  </si>
  <si>
    <t xml:space="preserve">Sistema de cobertura Deck com fixação mecânica "DANOSA", impermeabilização através de telas de PVC.</t>
  </si>
  <si>
    <r>
      <rPr>
        <sz val="8.25"/>
        <color rgb="FF000000"/>
        <rFont val="Arial"/>
        <family val="2"/>
      </rPr>
      <t xml:space="preserve">Sistema de cobertura Deck com fixação mecânica, "DANOSA", tipo convencional, pendente do 1% ao 5%, composta de: </t>
    </r>
    <r>
      <rPr>
        <b/>
        <sz val="8.25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com resinas fenólicas, Rocdan SA-50 "DANOSA", de 50 mm de espessura; impermeabilização monocamada, não colada: lâmina impermeabilizante flexível, tipo PVC-P(hs), Danopol HS 1,2 "DANOSA", de 1,2 mm de espessura, com armadura de malha de fibra de poliéster, fixada mecanicamente ao suporte com 3 parafusos de aço cada m², de 65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</si>
  <si>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</si>
  <si>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</si>
  <si>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</si>
  <si>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</si>
  <si>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</si>
  <si>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</si>
  <si>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</si>
  <si>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</si>
  <si>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</si>
  <si>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mt16pdt010ga</t>
  </si>
  <si>
    <t xml:space="preserve">m²</t>
  </si>
  <si>
    <t xml:space="preserve">Painel de lã de rocha com resinas fenólicas, Rocdan SA-50 "DANOSA", de 50 mm de espessura e resistência térmica 1,25 m²°C/W, segundo EN 13162.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</si>
  <si>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</si>
  <si>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</si>
  <si>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</si>
  <si>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mt15dan010aa</t>
  </si>
  <si>
    <t xml:space="preserve">m²</t>
  </si>
  <si>
    <t xml:space="preserve">Lâmina impermeabilizante flexível, tipo PVC-P(hs), Danopol HS 1,2 "DANOSA", de 1,2 mm de espessura, com armadura de malha de fibra de poliéster, segundo EN 13956.</t>
  </si>
  <si>
    <t xml:space="preserve">mt15dan020a</t>
  </si>
  <si>
    <t xml:space="preserve">m</t>
  </si>
  <si>
    <t xml:space="preserve">Perfil colaminado de chapa de aço e PVC-P, plano, "DANOSA", para remate de impermeabilização com lâminas de PVC-P, nos extremos das lâminas e nos encontros com elementos verticais.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</si>
  <si>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</si>
  <si>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</si>
  <si>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</si>
  <si>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</si>
  <si>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</si>
  <si>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</si>
  <si>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mt14lbd240</t>
  </si>
  <si>
    <t xml:space="preserve">m</t>
  </si>
  <si>
    <t xml:space="preserve">Perfil de chapa de aço galvanizado, "DANOSA", para encontros da impermeabilização com paramentos verticais.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</si>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</sst>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5.44" customWidth="1"/>
    <col min="8" max="8" width="3.91" customWidth="1"/>
    <col min="9" max="9" width="2.21" customWidth="1"/>
    <col min="10" max="10" width="1.02" customWidth="1"/>
    <col min="11" max="11" width="9.52" customWidth="1"/>
    <col min="12" max="12" width="2.04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6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8.340000</v>
      </c>
      <c r="K8" s="16"/>
      <c r="L8" s="16"/>
      <c r="M8" s="16">
        <f ca="1">ROUND(INDIRECT(ADDRESS(ROW()+(0), COLUMN()+(-5), 1))*INDIRECT(ADDRESS(ROW()+(0), COLUMN()+(-3), 1)), 2)</f>
        <v>9.170000</v>
      </c>
      <c r="N8" s="16"/>
    </row>
    <row r="9" spans="1:14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15.820000</v>
      </c>
      <c r="K9" s="20"/>
      <c r="L9" s="20"/>
      <c r="M9" s="20">
        <f ca="1">ROUND(INDIRECT(ADDRESS(ROW()+(0), COLUMN()+(-5), 1))*INDIRECT(ADDRESS(ROW()+(0), COLUMN()+(-3), 1)), 2)</f>
        <v>16.610000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19"/>
      <c r="J10" s="20">
        <v>0.160000</v>
      </c>
      <c r="K10" s="20"/>
      <c r="L10" s="20"/>
      <c r="M10" s="20">
        <f ca="1">ROUND(INDIRECT(ADDRESS(ROW()+(0), COLUMN()+(-5), 1))*INDIRECT(ADDRESS(ROW()+(0), COLUMN()+(-3), 1)), 2)</f>
        <v>0.480000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7.880000</v>
      </c>
      <c r="K11" s="20"/>
      <c r="L11" s="20"/>
      <c r="M11" s="20">
        <f ca="1">ROUND(INDIRECT(ADDRESS(ROW()+(0), COLUMN()+(-5), 1))*INDIRECT(ADDRESS(ROW()+(0), COLUMN()+(-3), 1)), 2)</f>
        <v>8.270000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0.400000</v>
      </c>
      <c r="I12" s="19"/>
      <c r="J12" s="20">
        <v>2.810000</v>
      </c>
      <c r="K12" s="20"/>
      <c r="L12" s="20"/>
      <c r="M12" s="20">
        <f ca="1">ROUND(INDIRECT(ADDRESS(ROW()+(0), COLUMN()+(-5), 1))*INDIRECT(ADDRESS(ROW()+(0), COLUMN()+(-3), 1)), 2)</f>
        <v>1.120000</v>
      </c>
      <c r="N12" s="20"/>
    </row>
    <row r="13" spans="1:14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3.000000</v>
      </c>
      <c r="I13" s="19"/>
      <c r="J13" s="20">
        <v>0.180000</v>
      </c>
      <c r="K13" s="20"/>
      <c r="L13" s="20"/>
      <c r="M13" s="20">
        <f ca="1">ROUND(INDIRECT(ADDRESS(ROW()+(0), COLUMN()+(-5), 1))*INDIRECT(ADDRESS(ROW()+(0), COLUMN()+(-3), 1)), 2)</f>
        <v>0.540000</v>
      </c>
      <c r="N13" s="20"/>
    </row>
    <row r="14" spans="1:14" ht="45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0.570000</v>
      </c>
      <c r="I14" s="19"/>
      <c r="J14" s="20">
        <v>3.710000</v>
      </c>
      <c r="K14" s="20"/>
      <c r="L14" s="20"/>
      <c r="M14" s="20">
        <f ca="1">ROUND(INDIRECT(ADDRESS(ROW()+(0), COLUMN()+(-5), 1))*INDIRECT(ADDRESS(ROW()+(0), COLUMN()+(-3), 1)), 2)</f>
        <v>2.110000</v>
      </c>
      <c r="N14" s="20"/>
    </row>
    <row r="15" spans="1:14" ht="24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0.150000</v>
      </c>
      <c r="I15" s="19"/>
      <c r="J15" s="20">
        <v>1.270000</v>
      </c>
      <c r="K15" s="20"/>
      <c r="L15" s="20"/>
      <c r="M15" s="20">
        <f ca="1">ROUND(INDIRECT(ADDRESS(ROW()+(0), COLUMN()+(-5), 1))*INDIRECT(ADDRESS(ROW()+(0), COLUMN()+(-3), 1)), 2)</f>
        <v>0.190000</v>
      </c>
      <c r="N15" s="20"/>
    </row>
    <row r="16" spans="1:14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0.151000</v>
      </c>
      <c r="I16" s="19"/>
      <c r="J16" s="20">
        <v>17.410000</v>
      </c>
      <c r="K16" s="20"/>
      <c r="L16" s="20"/>
      <c r="M16" s="20">
        <f ca="1">ROUND(INDIRECT(ADDRESS(ROW()+(0), COLUMN()+(-5), 1))*INDIRECT(ADDRESS(ROW()+(0), COLUMN()+(-3), 1)), 2)</f>
        <v>2.630000</v>
      </c>
      <c r="N16" s="20"/>
    </row>
    <row r="17" spans="1:14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0.151000</v>
      </c>
      <c r="I17" s="19"/>
      <c r="J17" s="20">
        <v>16.450000</v>
      </c>
      <c r="K17" s="20"/>
      <c r="L17" s="20"/>
      <c r="M17" s="20">
        <f ca="1">ROUND(INDIRECT(ADDRESS(ROW()+(0), COLUMN()+(-5), 1))*INDIRECT(ADDRESS(ROW()+(0), COLUMN()+(-3), 1)), 2)</f>
        <v>2.480000</v>
      </c>
      <c r="N17" s="20"/>
    </row>
    <row r="18" spans="1:14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0.050000</v>
      </c>
      <c r="I18" s="19"/>
      <c r="J18" s="20">
        <v>17.410000</v>
      </c>
      <c r="K18" s="20"/>
      <c r="L18" s="20"/>
      <c r="M18" s="20">
        <f ca="1">ROUND(INDIRECT(ADDRESS(ROW()+(0), COLUMN()+(-5), 1))*INDIRECT(ADDRESS(ROW()+(0), COLUMN()+(-3), 1)), 2)</f>
        <v>0.870000</v>
      </c>
      <c r="N18" s="20"/>
    </row>
    <row r="19" spans="1:14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0.050000</v>
      </c>
      <c r="I19" s="19"/>
      <c r="J19" s="20">
        <v>16.450000</v>
      </c>
      <c r="K19" s="20"/>
      <c r="L19" s="20"/>
      <c r="M19" s="20">
        <f ca="1">ROUND(INDIRECT(ADDRESS(ROW()+(0), COLUMN()+(-5), 1))*INDIRECT(ADDRESS(ROW()+(0), COLUMN()+(-3), 1)), 2)</f>
        <v>0.820000</v>
      </c>
      <c r="N19" s="20"/>
    </row>
    <row r="20" spans="1:14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0.141000</v>
      </c>
      <c r="I20" s="19"/>
      <c r="J20" s="20">
        <v>16.850000</v>
      </c>
      <c r="K20" s="20"/>
      <c r="L20" s="20"/>
      <c r="M20" s="20">
        <f ca="1">ROUND(INDIRECT(ADDRESS(ROW()+(0), COLUMN()+(-5), 1))*INDIRECT(ADDRESS(ROW()+(0), COLUMN()+(-3), 1)), 2)</f>
        <v>2.380000</v>
      </c>
      <c r="N20" s="20"/>
    </row>
    <row r="21" spans="1:14" ht="13.5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0.141000</v>
      </c>
      <c r="I21" s="23"/>
      <c r="J21" s="24">
        <v>16.450000</v>
      </c>
      <c r="K21" s="24"/>
      <c r="L21" s="24"/>
      <c r="M21" s="24">
        <f ca="1">ROUND(INDIRECT(ADDRESS(ROW()+(0), COLUMN()+(-5), 1))*INDIRECT(ADDRESS(ROW()+(0), COLUMN()+(-3), 1)), 2)</f>
        <v>2.320000</v>
      </c>
      <c r="N21" s="24"/>
    </row>
    <row r="22" spans="1:14" ht="13.5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4"/>
      <c r="J22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49.990000</v>
      </c>
      <c r="K22" s="16"/>
      <c r="L22" s="16"/>
      <c r="M22" s="16">
        <f ca="1">ROUND(INDIRECT(ADDRESS(ROW()+(0), COLUMN()+(-5), 1))*INDIRECT(ADDRESS(ROW()+(0), COLUMN()+(-3), 1))/100, 2)</f>
        <v>1.000000</v>
      </c>
      <c r="N22" s="16"/>
    </row>
    <row r="23" spans="1:14" ht="13.5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3"/>
      <c r="J23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50.990000</v>
      </c>
      <c r="K23" s="24"/>
      <c r="L23" s="24"/>
      <c r="M23" s="24">
        <f ca="1">ROUND(INDIRECT(ADDRESS(ROW()+(0), COLUMN()+(-5), 1))*INDIRECT(ADDRESS(ROW()+(0), COLUMN()+(-3), 1))/100, 2)</f>
        <v>1.530000</v>
      </c>
      <c r="N23" s="24"/>
    </row>
    <row r="24" spans="1:14" ht="13.5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25"/>
      <c r="J24" s="6" t="s">
        <v>58</v>
      </c>
      <c r="K24" s="6"/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52.520000</v>
      </c>
      <c r="N24" s="26"/>
    </row>
    <row r="27" spans="1:14" ht="24.0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/>
      <c r="K27" s="27" t="s">
        <v>61</v>
      </c>
      <c r="L27" s="27"/>
      <c r="M27" s="27"/>
      <c r="N27" s="27" t="s">
        <v>62</v>
      </c>
    </row>
    <row r="28" spans="1:14" ht="13.50" thickBot="1" customHeight="1">
      <c r="A28" s="28" t="s">
        <v>63</v>
      </c>
      <c r="B28" s="28"/>
      <c r="C28" s="28"/>
      <c r="D28" s="28"/>
      <c r="E28" s="28"/>
      <c r="F28" s="28"/>
      <c r="G28" s="29">
        <v>1112006.000000</v>
      </c>
      <c r="H28" s="29"/>
      <c r="I28" s="29"/>
      <c r="J28" s="29"/>
      <c r="K28" s="29">
        <v>1112007.000000</v>
      </c>
      <c r="L28" s="29"/>
      <c r="M28" s="29"/>
      <c r="N28" s="29"/>
    </row>
    <row r="29" spans="1:14" ht="24.00" thickBot="1" customHeight="1">
      <c r="A29" s="30" t="s">
        <v>64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3.50" thickBot="1" customHeight="1">
      <c r="A30" s="28" t="s">
        <v>65</v>
      </c>
      <c r="B30" s="28"/>
      <c r="C30" s="28"/>
      <c r="D30" s="28"/>
      <c r="E30" s="28"/>
      <c r="F30" s="28"/>
      <c r="G30" s="29">
        <v>192009.000000</v>
      </c>
      <c r="H30" s="29"/>
      <c r="I30" s="29"/>
      <c r="J30" s="29"/>
      <c r="K30" s="29">
        <v>192010.000000</v>
      </c>
      <c r="L30" s="29"/>
      <c r="M30" s="29"/>
      <c r="N30" s="29"/>
    </row>
    <row r="31" spans="1:14" ht="24.00" thickBot="1" customHeight="1">
      <c r="A31" s="30" t="s">
        <v>66</v>
      </c>
      <c r="B31" s="30"/>
      <c r="C31" s="30"/>
      <c r="D31" s="30"/>
      <c r="E31" s="30"/>
      <c r="F31" s="30"/>
      <c r="G31" s="31"/>
      <c r="H31" s="31"/>
      <c r="I31" s="31"/>
      <c r="J31" s="31"/>
      <c r="K31" s="31"/>
      <c r="L31" s="31"/>
      <c r="M31" s="31"/>
      <c r="N31" s="31"/>
    </row>
    <row r="32" spans="1:14" ht="13.50" thickBot="1" customHeight="1">
      <c r="A32" s="28" t="s">
        <v>67</v>
      </c>
      <c r="B32" s="28"/>
      <c r="C32" s="28"/>
      <c r="D32" s="28"/>
      <c r="E32" s="28"/>
      <c r="F32" s="28"/>
      <c r="G32" s="29">
        <v>142010.000000</v>
      </c>
      <c r="H32" s="29"/>
      <c r="I32" s="29"/>
      <c r="J32" s="29"/>
      <c r="K32" s="29">
        <v>1102010.000000</v>
      </c>
      <c r="L32" s="29"/>
      <c r="M32" s="29"/>
      <c r="N32" s="29"/>
    </row>
    <row r="33" spans="1:14" ht="24.00" thickBot="1" customHeight="1">
      <c r="A33" s="30" t="s">
        <v>68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6" spans="1:1" ht="12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2.75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2.75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9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A24:G24"/>
    <mergeCell ref="H24:I24"/>
    <mergeCell ref="J24:L24"/>
    <mergeCell ref="M24:N24"/>
    <mergeCell ref="A27:F27"/>
    <mergeCell ref="G27:J27"/>
    <mergeCell ref="K27:M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2:F32"/>
    <mergeCell ref="G32:J33"/>
    <mergeCell ref="K32:M33"/>
    <mergeCell ref="N32:N33"/>
    <mergeCell ref="A33:F33"/>
    <mergeCell ref="A36:N36"/>
    <mergeCell ref="A37:N37"/>
    <mergeCell ref="A38:N38"/>
  </mergeCells>
  <pageMargins left="0.620079" right="0.472441" top="0.472441" bottom="0.472441" header="0.0" footer="0.0"/>
  <pageSetup paperSize="9" orientation="portrait"/>
  <rowBreaks count="0" manualBreakCount="0">
    </rowBreaks>
</worksheet>
</file>