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<sst xmlns="http://schemas.openxmlformats.org/spreadsheetml/2006/main" count="76" uniqueCount="76">
  <si>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</si>
  <si>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PSY020</t>
  </si>
  <si>
    <t xml:space="preserve">m²</t>
  </si>
  <si>
    <t xml:space="preserve">Sistema Shaftwall "KNAUF" de paredes para caixa de elevador, com placas de gesso laminado.</t>
  </si>
  <si>
    <r>
      <rPr>
        <b/>
        <sz val="8.25"/>
        <color rgb="FF000000"/>
        <rFont val="Arial"/>
        <family val="2"/>
      </rPr>
      <t xml:space="preserve">Parede de caixa de ascensor através do sistema Shaftwall W 633 E, de parede múltipla (20+92+15+15+15)/600 LM - (CT 92) (1 maciça (DF H2) e 3 corta-fogo (DF)), com placas de gesso laminado, sobre fita acústica "KNAUF", colocada na base da parede, formado por uma estrutura simples, de montantes tipo CT 92; isolamento entre montantes de tipo CT com painel de lã mineral natural (LMN), não revestido, fornecido em rolos, Ultracoustic R "KNAUF INSULATION", de 45 mm de espessura; 157 mm de espessura total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</si>
  <si>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</si>
  <si>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</si>
  <si>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</si>
  <si>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</si>
  <si>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</si>
  <si>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</si>
  <si>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mt12pck020c</t>
  </si>
  <si>
    <t xml:space="preserve">m</t>
  </si>
  <si>
    <t xml:space="preserve">Fita acústica de dilatação "KNAUF" de 70 mm de largura.</t>
  </si>
  <si>
    <t xml:space="preserve">mt12sak030b</t>
  </si>
  <si>
    <t xml:space="preserve">m</t>
  </si>
  <si>
    <t xml:space="preserve">Canal CT 94 "KNAUF", de aço galvanizado, segundo EN 14195.</t>
  </si>
  <si>
    <t xml:space="preserve">mt12psg220</t>
  </si>
  <si>
    <t xml:space="preserve">Ud</t>
  </si>
  <si>
    <t xml:space="preserve">Fixação composta por bucha e parafuso 5x27.</t>
  </si>
  <si>
    <t xml:space="preserve">mt12sak020b</t>
  </si>
  <si>
    <t xml:space="preserve">m</t>
  </si>
  <si>
    <t xml:space="preserve">Montante CT 92 "KNAUF", de aço galvanizado, segundo EN 14195.</t>
  </si>
  <si>
    <t xml:space="preserve">mt12sak010a</t>
  </si>
  <si>
    <t xml:space="preserve">m²</t>
  </si>
  <si>
    <t xml:space="preserve">Placa de gesso laminado DF H2 / EN 520 - 600 / 3000 / 20 / bordo quadrado, maciça "KNAUF", Euroclasse A2-s1,d0 de reacção ao fogo.</t>
  </si>
  <si>
    <t xml:space="preserve">mt16lki020cba</t>
  </si>
  <si>
    <t xml:space="preserve">m²</t>
  </si>
  <si>
    <t xml:space="preserve">Painel de lã mineral natural (LMN), não revestido, fornecido em rolos, Ultracoustic R "KNAUF INSULATION", de 45 mm de espessura, segundo EN 13162, resistência térmica 1,2 m²°C/W, condutibilidade térmica 0,037 W/(m°C), Euroclasse A1 de reacção ao fogo, com código de designação MW-EN 13162-T2-AFr5, de aplicação como isolante térmico e acústico em divisórias e revestimentos interiores de gesso laminado, paredes exteriores e paredes divisórias de alvenaria.</t>
  </si>
  <si>
    <t xml:space="preserve">mt12ptk010bd</t>
  </si>
  <si>
    <t xml:space="preserve">Ud</t>
  </si>
  <si>
    <t xml:space="preserve">Parafuso auto-perfurante TB "KNAUF" 3,5x25.</t>
  </si>
  <si>
    <t xml:space="preserve">mt12ppk010h</t>
  </si>
  <si>
    <t xml:space="preserve">m²</t>
  </si>
  <si>
    <t xml:space="preserve">Placa de gesso laminado DF / EN 520 - 1200 / comprimento / 15 / bordo afinado, corta-fogo "KNAUF".</t>
  </si>
  <si>
    <t xml:space="preserve">mt12ptk010ag</t>
  </si>
  <si>
    <t xml:space="preserve">Ud</t>
  </si>
  <si>
    <t xml:space="preserve">Parafuso auto-perfurante TN "KNAUF" 3,5x45.</t>
  </si>
  <si>
    <t xml:space="preserve">mt12ptk010ah</t>
  </si>
  <si>
    <t xml:space="preserve">Ud</t>
  </si>
  <si>
    <t xml:space="preserve">Parafuso auto-perfurante TN "KNAUF" 3,9x55.</t>
  </si>
  <si>
    <t xml:space="preserve">mt12ptk010ai</t>
  </si>
  <si>
    <t xml:space="preserve">Ud</t>
  </si>
  <si>
    <t xml:space="preserve">Parafuso auto-perfurante TN "KNAUF" 4,2x70.</t>
  </si>
  <si>
    <t xml:space="preserve">mt12pik010b</t>
  </si>
  <si>
    <t xml:space="preserve">kg</t>
  </si>
  <si>
    <t xml:space="preserve">Pasta de juntas Jointfiller F-1 GLS "KNAUF", segundo EN 13963.</t>
  </si>
  <si>
    <t xml:space="preserve">mt12pck010a</t>
  </si>
  <si>
    <t xml:space="preserve">m</t>
  </si>
  <si>
    <t xml:space="preserve">Fita de juntas "KNAUF" de 50 mm de largura.</t>
  </si>
  <si>
    <t xml:space="preserve">mo049</t>
  </si>
  <si>
    <t xml:space="preserve">h</t>
  </si>
  <si>
    <t xml:space="preserve">Oficial de 1ª montador de pré-fabricados interiores.</t>
  </si>
  <si>
    <t xml:space="preserve">mo092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</si>
  <si>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</si>
  <si>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</si>
  <si>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</si>
  <si>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</si>
  <si>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</si>
  <si>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</si>
  <si>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</si>
  <si>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</si>
  <si>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</si>
  <si>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</si>
  <si>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</si>
  <si>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</si>
  <si>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</si>
  <si>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</si>
  <si>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520:2004+A1:2009</t>
  </si>
  <si>
    <t xml:space="preserve">Placas de gesso - Definições, requisitos e métodos de ensaio </t>
  </si>
  <si>
    <t xml:space="preserve">EN 13963:2005</t>
  </si>
  <si>
    <t xml:space="preserve">Materiais de vedação para placas de gesso – Definições, requisitos e métodos de ensaio </t>
  </si>
  <si>
    <t xml:space="preserve">EN 13963:2005/AC:2006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</si>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</sst>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95" customWidth="1"/>
    <col min="4" max="4" width="20.74" customWidth="1"/>
    <col min="5" max="5" width="25.16" customWidth="1"/>
    <col min="6" max="6" width="7.99" customWidth="1"/>
    <col min="7" max="7" width="4.59" customWidth="1"/>
    <col min="8" max="8" width="1.70" customWidth="1"/>
    <col min="9" max="9" width="5.27" customWidth="1"/>
    <col min="10" max="10" width="1.02" customWidth="1"/>
    <col min="11" max="11" width="7.99" customWidth="1"/>
    <col min="12" max="12" width="3.57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1.200000</v>
      </c>
      <c r="I8" s="14"/>
      <c r="J8" s="16">
        <v>0.410000</v>
      </c>
      <c r="K8" s="16"/>
      <c r="L8" s="16"/>
      <c r="M8" s="16">
        <f ca="1">ROUND(INDIRECT(ADDRESS(ROW()+(0), COLUMN()+(-5), 1))*INDIRECT(ADDRESS(ROW()+(0), COLUMN()+(-3), 1)), 2)</f>
        <v>0.490000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0.700000</v>
      </c>
      <c r="I9" s="19"/>
      <c r="J9" s="20">
        <v>7.520000</v>
      </c>
      <c r="K9" s="20"/>
      <c r="L9" s="20"/>
      <c r="M9" s="20">
        <f ca="1">ROUND(INDIRECT(ADDRESS(ROW()+(0), COLUMN()+(-5), 1))*INDIRECT(ADDRESS(ROW()+(0), COLUMN()+(-3), 1)), 2)</f>
        <v>5.260000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1.600000</v>
      </c>
      <c r="I10" s="19"/>
      <c r="J10" s="20">
        <v>0.060000</v>
      </c>
      <c r="K10" s="20"/>
      <c r="L10" s="20"/>
      <c r="M10" s="20">
        <f ca="1">ROUND(INDIRECT(ADDRESS(ROW()+(0), COLUMN()+(-5), 1))*INDIRECT(ADDRESS(ROW()+(0), COLUMN()+(-3), 1)), 2)</f>
        <v>0.100000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19"/>
      <c r="J11" s="20">
        <v>9.830000</v>
      </c>
      <c r="K11" s="20"/>
      <c r="L11" s="20"/>
      <c r="M11" s="20">
        <f ca="1">ROUND(INDIRECT(ADDRESS(ROW()+(0), COLUMN()+(-5), 1))*INDIRECT(ADDRESS(ROW()+(0), COLUMN()+(-3), 1)), 2)</f>
        <v>19.660000</v>
      </c>
      <c r="N11" s="20"/>
    </row>
    <row r="12" spans="1:14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19"/>
      <c r="J12" s="20">
        <v>9.270000</v>
      </c>
      <c r="K12" s="20"/>
      <c r="L12" s="20"/>
      <c r="M12" s="20">
        <f ca="1">ROUND(INDIRECT(ADDRESS(ROW()+(0), COLUMN()+(-5), 1))*INDIRECT(ADDRESS(ROW()+(0), COLUMN()+(-3), 1)), 2)</f>
        <v>9.270000</v>
      </c>
      <c r="N12" s="20"/>
    </row>
    <row r="13" spans="1:14" ht="76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19"/>
      <c r="J13" s="20">
        <v>2.600000</v>
      </c>
      <c r="K13" s="20"/>
      <c r="L13" s="20"/>
      <c r="M13" s="20">
        <f ca="1">ROUND(INDIRECT(ADDRESS(ROW()+(0), COLUMN()+(-5), 1))*INDIRECT(ADDRESS(ROW()+(0), COLUMN()+(-3), 1)), 2)</f>
        <v>2.730000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8.000000</v>
      </c>
      <c r="I14" s="19"/>
      <c r="J14" s="20">
        <v>0.010000</v>
      </c>
      <c r="K14" s="20"/>
      <c r="L14" s="20"/>
      <c r="M14" s="20">
        <f ca="1">ROUND(INDIRECT(ADDRESS(ROW()+(0), COLUMN()+(-5), 1))*INDIRECT(ADDRESS(ROW()+(0), COLUMN()+(-3), 1)), 2)</f>
        <v>0.080000</v>
      </c>
      <c r="N14" s="20"/>
    </row>
    <row r="15" spans="1:14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3.000000</v>
      </c>
      <c r="I15" s="19"/>
      <c r="J15" s="20">
        <v>8.050000</v>
      </c>
      <c r="K15" s="20"/>
      <c r="L15" s="20"/>
      <c r="M15" s="20">
        <f ca="1">ROUND(INDIRECT(ADDRESS(ROW()+(0), COLUMN()+(-5), 1))*INDIRECT(ADDRESS(ROW()+(0), COLUMN()+(-3), 1)), 2)</f>
        <v>24.150000</v>
      </c>
      <c r="N15" s="20"/>
    </row>
    <row r="16" spans="1:14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15.000000</v>
      </c>
      <c r="I16" s="19"/>
      <c r="J16" s="20">
        <v>0.010000</v>
      </c>
      <c r="K16" s="20"/>
      <c r="L16" s="20"/>
      <c r="M16" s="20">
        <f ca="1">ROUND(INDIRECT(ADDRESS(ROW()+(0), COLUMN()+(-5), 1))*INDIRECT(ADDRESS(ROW()+(0), COLUMN()+(-3), 1)), 2)</f>
        <v>0.150000</v>
      </c>
      <c r="N16" s="20"/>
    </row>
    <row r="17" spans="1:14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15.000000</v>
      </c>
      <c r="I17" s="19"/>
      <c r="J17" s="20">
        <v>0.020000</v>
      </c>
      <c r="K17" s="20"/>
      <c r="L17" s="20"/>
      <c r="M17" s="20">
        <f ca="1">ROUND(INDIRECT(ADDRESS(ROW()+(0), COLUMN()+(-5), 1))*INDIRECT(ADDRESS(ROW()+(0), COLUMN()+(-3), 1)), 2)</f>
        <v>0.300000</v>
      </c>
      <c r="N17" s="20"/>
    </row>
    <row r="18" spans="1:14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15.000000</v>
      </c>
      <c r="I18" s="19"/>
      <c r="J18" s="20">
        <v>0.070000</v>
      </c>
      <c r="K18" s="20"/>
      <c r="L18" s="20"/>
      <c r="M18" s="20">
        <f ca="1">ROUND(INDIRECT(ADDRESS(ROW()+(0), COLUMN()+(-5), 1))*INDIRECT(ADDRESS(ROW()+(0), COLUMN()+(-3), 1)), 2)</f>
        <v>1.050000</v>
      </c>
      <c r="N18" s="20"/>
    </row>
    <row r="19" spans="1:14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1.400000</v>
      </c>
      <c r="I19" s="19"/>
      <c r="J19" s="20">
        <v>1.390000</v>
      </c>
      <c r="K19" s="20"/>
      <c r="L19" s="20"/>
      <c r="M19" s="20">
        <f ca="1">ROUND(INDIRECT(ADDRESS(ROW()+(0), COLUMN()+(-5), 1))*INDIRECT(ADDRESS(ROW()+(0), COLUMN()+(-3), 1)), 2)</f>
        <v>1.950000</v>
      </c>
      <c r="N19" s="20"/>
    </row>
    <row r="20" spans="1:14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1.600000</v>
      </c>
      <c r="I20" s="19"/>
      <c r="J20" s="20">
        <v>0.040000</v>
      </c>
      <c r="K20" s="20"/>
      <c r="L20" s="20"/>
      <c r="M20" s="20">
        <f ca="1">ROUND(INDIRECT(ADDRESS(ROW()+(0), COLUMN()+(-5), 1))*INDIRECT(ADDRESS(ROW()+(0), COLUMN()+(-3), 1)), 2)</f>
        <v>0.060000</v>
      </c>
      <c r="N20" s="20"/>
    </row>
    <row r="21" spans="1:14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0.643000</v>
      </c>
      <c r="I21" s="19"/>
      <c r="J21" s="20">
        <v>17.410000</v>
      </c>
      <c r="K21" s="20"/>
      <c r="L21" s="20"/>
      <c r="M21" s="20">
        <f ca="1">ROUND(INDIRECT(ADDRESS(ROW()+(0), COLUMN()+(-5), 1))*INDIRECT(ADDRESS(ROW()+(0), COLUMN()+(-3), 1)), 2)</f>
        <v>11.190000</v>
      </c>
      <c r="N21" s="20"/>
    </row>
    <row r="22" spans="1:14" ht="13.5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0.643000</v>
      </c>
      <c r="I22" s="23"/>
      <c r="J22" s="24">
        <v>16.450000</v>
      </c>
      <c r="K22" s="24"/>
      <c r="L22" s="24"/>
      <c r="M22" s="24">
        <f ca="1">ROUND(INDIRECT(ADDRESS(ROW()+(0), COLUMN()+(-5), 1))*INDIRECT(ADDRESS(ROW()+(0), COLUMN()+(-3), 1)), 2)</f>
        <v>10.580000</v>
      </c>
      <c r="N22" s="24"/>
    </row>
    <row r="23" spans="1:14" ht="13.5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4"/>
      <c r="J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87.020000</v>
      </c>
      <c r="K23" s="16"/>
      <c r="L23" s="16"/>
      <c r="M23" s="16">
        <f ca="1">ROUND(INDIRECT(ADDRESS(ROW()+(0), COLUMN()+(-5), 1))*INDIRECT(ADDRESS(ROW()+(0), COLUMN()+(-3), 1))/100, 2)</f>
        <v>1.740000</v>
      </c>
      <c r="N23" s="16"/>
    </row>
    <row r="24" spans="1:14" ht="13.5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3"/>
      <c r="J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88.760000</v>
      </c>
      <c r="K24" s="24"/>
      <c r="L24" s="24"/>
      <c r="M24" s="24">
        <f ca="1">ROUND(INDIRECT(ADDRESS(ROW()+(0), COLUMN()+(-5), 1))*INDIRECT(ADDRESS(ROW()+(0), COLUMN()+(-3), 1))/100, 2)</f>
        <v>2.660000</v>
      </c>
      <c r="N24" s="24"/>
    </row>
    <row r="25" spans="1:14" ht="13.5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25"/>
      <c r="J25" s="6" t="s">
        <v>61</v>
      </c>
      <c r="K25" s="6"/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91.420000</v>
      </c>
      <c r="N25" s="26"/>
    </row>
    <row r="28" spans="1:14" ht="24.0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/>
      <c r="K28" s="27" t="s">
        <v>64</v>
      </c>
      <c r="L28" s="27"/>
      <c r="M28" s="27"/>
      <c r="N28" s="27" t="s">
        <v>65</v>
      </c>
    </row>
    <row r="29" spans="1:14" ht="13.50" thickBot="1" customHeight="1">
      <c r="A29" s="28" t="s">
        <v>66</v>
      </c>
      <c r="B29" s="28"/>
      <c r="C29" s="28"/>
      <c r="D29" s="28"/>
      <c r="E29" s="28"/>
      <c r="F29" s="28"/>
      <c r="G29" s="29">
        <v>192009.000000</v>
      </c>
      <c r="H29" s="29"/>
      <c r="I29" s="29"/>
      <c r="J29" s="29"/>
      <c r="K29" s="29">
        <v>192010.000000</v>
      </c>
      <c r="L29" s="29"/>
      <c r="M29" s="29"/>
      <c r="N29" s="29"/>
    </row>
    <row r="30" spans="1:14" ht="24.00" thickBot="1" customHeight="1">
      <c r="A30" s="30" t="s">
        <v>67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3.50" thickBot="1" customHeight="1">
      <c r="A31" s="28" t="s">
        <v>68</v>
      </c>
      <c r="B31" s="28"/>
      <c r="C31" s="28"/>
      <c r="D31" s="28"/>
      <c r="E31" s="28"/>
      <c r="F31" s="28"/>
      <c r="G31" s="29">
        <v>162010.000000</v>
      </c>
      <c r="H31" s="29"/>
      <c r="I31" s="29"/>
      <c r="J31" s="29"/>
      <c r="K31" s="29">
        <v>1122010.000000</v>
      </c>
      <c r="L31" s="29"/>
      <c r="M31" s="29"/>
      <c r="N31" s="29"/>
    </row>
    <row r="32" spans="1:14" ht="13.50" thickBot="1" customHeight="1">
      <c r="A32" s="30" t="s">
        <v>69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3" spans="1:14" ht="13.50" thickBot="1" customHeight="1">
      <c r="A33" s="28" t="s">
        <v>70</v>
      </c>
      <c r="B33" s="28"/>
      <c r="C33" s="28"/>
      <c r="D33" s="28"/>
      <c r="E33" s="28"/>
      <c r="F33" s="28"/>
      <c r="G33" s="29">
        <v>132006.000000</v>
      </c>
      <c r="H33" s="29"/>
      <c r="I33" s="29"/>
      <c r="J33" s="29"/>
      <c r="K33" s="29">
        <v>132007.000000</v>
      </c>
      <c r="L33" s="29"/>
      <c r="M33" s="29"/>
      <c r="N33" s="29"/>
    </row>
    <row r="34" spans="1:14" ht="13.50" thickBot="1" customHeight="1">
      <c r="A34" s="32" t="s">
        <v>71</v>
      </c>
      <c r="B34" s="32"/>
      <c r="C34" s="32"/>
      <c r="D34" s="32"/>
      <c r="E34" s="32"/>
      <c r="F34" s="32"/>
      <c r="G34" s="33"/>
      <c r="H34" s="33"/>
      <c r="I34" s="33"/>
      <c r="J34" s="33"/>
      <c r="K34" s="33"/>
      <c r="L34" s="33"/>
      <c r="M34" s="33"/>
      <c r="N34" s="33"/>
    </row>
    <row r="35" spans="1:14" ht="13.50" thickBot="1" customHeight="1">
      <c r="A35" s="30" t="s">
        <v>72</v>
      </c>
      <c r="B35" s="30"/>
      <c r="C35" s="30"/>
      <c r="D35" s="30"/>
      <c r="E35" s="30"/>
      <c r="F35" s="30"/>
      <c r="G35" s="31">
        <v>112007.000000</v>
      </c>
      <c r="H35" s="31"/>
      <c r="I35" s="31"/>
      <c r="J35" s="31"/>
      <c r="K35" s="31">
        <v>112007.000000</v>
      </c>
      <c r="L35" s="31"/>
      <c r="M35" s="31"/>
      <c r="N35" s="31"/>
    </row>
    <row r="38" spans="1:1" ht="12.75" thickBot="1" customHeight="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" ht="12.75" thickBot="1" customHeight="1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" ht="12.75" thickBot="1" customHeight="1">
      <c r="A40" s="1" t="s">
        <v>75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10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A25:G25"/>
    <mergeCell ref="H25:I25"/>
    <mergeCell ref="J25:L25"/>
    <mergeCell ref="M25:N25"/>
    <mergeCell ref="A28:F28"/>
    <mergeCell ref="G28:J28"/>
    <mergeCell ref="K28:M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3:F33"/>
    <mergeCell ref="G33:J33"/>
    <mergeCell ref="K33:M33"/>
    <mergeCell ref="N33:N35"/>
    <mergeCell ref="A34:F34"/>
    <mergeCell ref="G34:J34"/>
    <mergeCell ref="K34:M34"/>
    <mergeCell ref="A35:F35"/>
    <mergeCell ref="G35:J35"/>
    <mergeCell ref="K35:M35"/>
    <mergeCell ref="A38:N38"/>
    <mergeCell ref="A39:N39"/>
    <mergeCell ref="A40:N40"/>
  </mergeCells>
  <pageMargins left="0.620079" right="0.472441" top="0.472441" bottom="0.472441" header="0.0" footer="0.0"/>
  <pageSetup paperSize="9" orientation="portrait"/>
  <rowBreaks count="0" manualBreakCount="0">
    </rowBreaks>
</worksheet>
</file>