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<sst xmlns="http://schemas.openxmlformats.org/spreadsheetml/2006/main" count="45" uniqueCount="45">
  <si>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</si>
  <si>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NIN005</t>
  </si>
  <si>
    <t xml:space="preserve">m²</t>
  </si>
  <si>
    <t xml:space="preserve">Lâmina para impermeabilização e dessolidarização sob pavimento cerâmico ou de pedra natural.</t>
  </si>
  <si>
    <r>
      <rPr>
        <sz val="8.25"/>
        <color rgb="FF000000"/>
        <rFont val="Arial"/>
        <family val="2"/>
      </rPr>
      <t xml:space="preserve">Lâmina impermeabilizante, dessolidarizante e difusora de vapor de água de polietileno com estrutura nervurada e cavidades quadradas em forma de cola de milano, de 3 mm de espessura, para impermeabilização e dessolidarização sob pavimento cerâmico ou de pedra natural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</si>
  <si>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</si>
  <si>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</si>
  <si>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</si>
  <si>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</si>
  <si>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</si>
  <si>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</si>
  <si>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</si>
  <si>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</si>
  <si>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 segundo NP EN 12004, cor cinzento.</t>
  </si>
  <si>
    <t xml:space="preserve">mt15res300a</t>
  </si>
  <si>
    <t xml:space="preserve">m²</t>
  </si>
  <si>
    <t xml:space="preserve">Lâmina impermeabilizante, dessolidarizante e difusora de vapor de água de polietileno com estrutura nervurada e cavidades quadradas em forma de cola de milano, de 3 mm de espessura, revestida de geotêxtil não tecido numa das suas faces, fornecida em rolos de 30 m de comprimento.</t>
  </si>
  <si>
    <t xml:space="preserve">mt15res060a</t>
  </si>
  <si>
    <t xml:space="preserve">kg</t>
  </si>
  <si>
    <t xml:space="preserve">Adesivo bicomponente, à base de uma dispersão acrílica sem dissolventes e pó de cimento, para a vedação de juntas.</t>
  </si>
  <si>
    <t xml:space="preserve">mt15res020aa</t>
  </si>
  <si>
    <t xml:space="preserve">m</t>
  </si>
  <si>
    <t xml:space="preserve">Banda de vedação, de 85 mm de largura e 0,1 mm de espessura, para lâmina impermeabilizante flexível de polietileno, com ambas as faces revestidas de geotêxtil não tecido, fornecida em rolos de 30 m de comprimento.</t>
  </si>
  <si>
    <t xml:space="preserve">mt15res020bb</t>
  </si>
  <si>
    <t xml:space="preserve">m</t>
  </si>
  <si>
    <t xml:space="preserve">Banda de vedação, de 125 mm de largura e 0,1 mm de espessura, para lâmina impermeabilizante flexível de polietileno, com ambas as faces revestidas de geotêxtil não tecido,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</si>
  <si>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</si>
  <si>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</si>
  <si>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</si>
  <si>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</si>
  <si>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</si>
  <si>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</si>
  <si>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</si>
  <si>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</si>
  <si>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0,52€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</si>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</sst>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56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2.000000</v>
      </c>
      <c r="G9" s="11"/>
      <c r="H9" s="13">
        <v>0.350000</v>
      </c>
      <c r="I9" s="13">
        <f ca="1">ROUND(INDIRECT(ADDRESS(ROW()+(0), COLUMN()+(-3), 1))*INDIRECT(ADDRESS(ROW()+(0), COLUMN()+(-1), 1)), 2)</f>
        <v>0.700000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1.050000</v>
      </c>
      <c r="G10" s="16"/>
      <c r="H10" s="17">
        <v>15.120000</v>
      </c>
      <c r="I10" s="17">
        <f ca="1">ROUND(INDIRECT(ADDRESS(ROW()+(0), COLUMN()+(-3), 1))*INDIRECT(ADDRESS(ROW()+(0), COLUMN()+(-1), 1)), 2)</f>
        <v>15.880000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0.270000</v>
      </c>
      <c r="G11" s="16"/>
      <c r="H11" s="17">
        <v>8.510000</v>
      </c>
      <c r="I11" s="17">
        <f ca="1">ROUND(INDIRECT(ADDRESS(ROW()+(0), COLUMN()+(-3), 1))*INDIRECT(ADDRESS(ROW()+(0), COLUMN()+(-1), 1)), 2)</f>
        <v>2.300000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0.600000</v>
      </c>
      <c r="G12" s="16"/>
      <c r="H12" s="17">
        <v>2.100000</v>
      </c>
      <c r="I12" s="17">
        <f ca="1">ROUND(INDIRECT(ADDRESS(ROW()+(0), COLUMN()+(-3), 1))*INDIRECT(ADDRESS(ROW()+(0), COLUMN()+(-1), 1)), 2)</f>
        <v>1.260000</v>
      </c>
      <c r="J12" s="17"/>
    </row>
    <row r="13" spans="1:10" ht="45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0.600000</v>
      </c>
      <c r="G13" s="16"/>
      <c r="H13" s="17">
        <v>3.170000</v>
      </c>
      <c r="I13" s="17">
        <f ca="1">ROUND(INDIRECT(ADDRESS(ROW()+(0), COLUMN()+(-3), 1))*INDIRECT(ADDRESS(ROW()+(0), COLUMN()+(-1), 1)), 2)</f>
        <v>1.900000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0.101000</v>
      </c>
      <c r="G14" s="16"/>
      <c r="H14" s="17">
        <v>17.190000</v>
      </c>
      <c r="I14" s="17">
        <f ca="1">ROUND(INDIRECT(ADDRESS(ROW()+(0), COLUMN()+(-3), 1))*INDIRECT(ADDRESS(ROW()+(0), COLUMN()+(-1), 1)), 2)</f>
        <v>1.740000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0.101000</v>
      </c>
      <c r="G15" s="20"/>
      <c r="H15" s="21">
        <v>16.810000</v>
      </c>
      <c r="I15" s="21">
        <f ca="1">ROUND(INDIRECT(ADDRESS(ROW()+(0), COLUMN()+(-3), 1))*INDIRECT(ADDRESS(ROW()+(0), COLUMN()+(-1), 1)), 2)</f>
        <v>1.700000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2.000000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25.480000</v>
      </c>
      <c r="I16" s="24">
        <f ca="1">ROUND(INDIRECT(ADDRESS(ROW()+(0), COLUMN()+(-3), 1))*INDIRECT(ADDRESS(ROW()+(0), COLUMN()+(-1), 1))/100, 2)</f>
        <v>0.510000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25.990000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142013.000000</v>
      </c>
      <c r="F21" s="31"/>
      <c r="G21" s="31">
        <v>172013.000000</v>
      </c>
      <c r="H21" s="31"/>
      <c r="I21" s="31"/>
      <c r="J21" s="31">
        <v>3.000000</v>
      </c>
    </row>
    <row r="22" spans="1:10" ht="24.00" thickBot="1" customHeight="1">
      <c r="A22" s="32" t="s">
        <v>41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