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<sst xmlns="http://schemas.openxmlformats.org/spreadsheetml/2006/main" count="42" uniqueCount="42">
  <si>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</si>
  <si>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NIM100</t>
  </si>
  <si>
    <t xml:space="preserve">m²</t>
  </si>
  <si>
    <t xml:space="preserve">Caixa de ar interior ventilada de muro em contacto com o terreno, parcialmente estanque.</t>
  </si>
  <si>
    <r>
      <rPr>
        <sz val="8.25"/>
        <color rgb="FF000000"/>
        <rFont val="Arial"/>
        <family val="2"/>
      </rPr>
      <t xml:space="preserve">Membrana nodular impermeável, composta por poliolefinas com nódulos drenantes de 4 mm de altura, com uma distribuição de 8911 nódulos/m², que origina uma caixa de ar que permite evaporar a humidade da face interior do muro em contacto com o terreno, parcialmente estanque, aderida ao suporte com cimento cola melhorado C2 E, e preparada para receber directamente sobre ela o revestimento de argamassa cimentícia (não incluída neste preço).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</si>
  <si>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</si>
  <si>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</si>
  <si>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</si>
  <si>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</si>
  <si>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</si>
  <si>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</si>
  <si>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</si>
  <si>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</si>
  <si>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</si>
  <si>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mt15rev090a</t>
  </si>
  <si>
    <t xml:space="preserve">m²</t>
  </si>
  <si>
    <t xml:space="preserve">Membrana nodular impermeável, composta por poliolefinas com nódulos drenantes de 4 mm de altura, com uma distribuição de 8911 nódulos/m², com malha e véu fibroso em cada uma das faces.</t>
  </si>
  <si>
    <t xml:space="preserve">mt15rev170a</t>
  </si>
  <si>
    <t xml:space="preserve">kg</t>
  </si>
  <si>
    <t xml:space="preserve">Adesivo, cor castanho, para a vedação de juntas.</t>
  </si>
  <si>
    <t xml:space="preserve">mt15rev058c</t>
  </si>
  <si>
    <t xml:space="preserve">m</t>
  </si>
  <si>
    <t xml:space="preserve">Banda de reforço para lâmina impermeabilizante flexível tipo EVAC, de 127 mm de largura, composta por uma folha dupla de poliolefina termoplástica com acetato de vinil etileno, com ambas as faces revestidas de fibras de poliéster não tecidas, de 0,52 mm de espessura e 335 g/m².</t>
  </si>
  <si>
    <t xml:space="preserve">mo032</t>
  </si>
  <si>
    <t xml:space="preserve">h</t>
  </si>
  <si>
    <t xml:space="preserve">Oficial de 1ª aplicador de produtos impermeabilizantes.</t>
  </si>
  <si>
    <t xml:space="preserve">mo070</t>
  </si>
  <si>
    <t xml:space="preserve">h</t>
  </si>
  <si>
    <t xml:space="preserve">Ajudante de aplicador de produtos impermeabilizantes.</t>
  </si>
  <si>
    <t xml:space="preserve">%</t>
  </si>
  <si>
    <t xml:space="preserve">Custos directos complementares</t>
  </si>
  <si>
    <t xml:space="preserve">Custo de manutenção decenal: 1,12€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</si>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</sst>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1.87" customWidth="1"/>
    <col min="5" max="5" width="56.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1.200000</v>
      </c>
      <c r="H9" s="11"/>
      <c r="I9" s="13">
        <v>0.700000</v>
      </c>
      <c r="J9" s="13">
        <f ca="1">ROUND(INDIRECT(ADDRESS(ROW()+(0), COLUMN()+(-3), 1))*INDIRECT(ADDRESS(ROW()+(0), COLUMN()+(-1), 1)), 2)</f>
        <v>0.840000</v>
      </c>
      <c r="K9" s="13"/>
    </row>
    <row r="10" spans="1:11" ht="34.50" thickBot="1" customHeight="1">
      <c r="A10" s="14" t="s">
        <v>14</v>
      </c>
      <c r="B10" s="14"/>
      <c r="C10" s="15" t="s">
        <v>15</v>
      </c>
      <c r="D10" s="15"/>
      <c r="E10" s="14" t="s">
        <v>16</v>
      </c>
      <c r="F10" s="14"/>
      <c r="G10" s="16">
        <v>1.050000</v>
      </c>
      <c r="H10" s="16"/>
      <c r="I10" s="17">
        <v>12.510000</v>
      </c>
      <c r="J10" s="17">
        <f ca="1">ROUND(INDIRECT(ADDRESS(ROW()+(0), COLUMN()+(-3), 1))*INDIRECT(ADDRESS(ROW()+(0), COLUMN()+(-1), 1)), 2)</f>
        <v>13.140000</v>
      </c>
      <c r="K10" s="17"/>
    </row>
    <row r="11" spans="1:11" ht="13.50" thickBot="1" customHeight="1">
      <c r="A11" s="14" t="s">
        <v>17</v>
      </c>
      <c r="B11" s="14"/>
      <c r="C11" s="15" t="s">
        <v>18</v>
      </c>
      <c r="D11" s="15"/>
      <c r="E11" s="14" t="s">
        <v>19</v>
      </c>
      <c r="F11" s="14"/>
      <c r="G11" s="16">
        <v>0.050000</v>
      </c>
      <c r="H11" s="16"/>
      <c r="I11" s="17">
        <v>15.500000</v>
      </c>
      <c r="J11" s="17">
        <f ca="1">ROUND(INDIRECT(ADDRESS(ROW()+(0), COLUMN()+(-3), 1))*INDIRECT(ADDRESS(ROW()+(0), COLUMN()+(-1), 1)), 2)</f>
        <v>0.780000</v>
      </c>
      <c r="K11" s="17"/>
    </row>
    <row r="12" spans="1:11" ht="45.00" thickBot="1" customHeight="1">
      <c r="A12" s="14" t="s">
        <v>20</v>
      </c>
      <c r="B12" s="14"/>
      <c r="C12" s="15" t="s">
        <v>21</v>
      </c>
      <c r="D12" s="15"/>
      <c r="E12" s="14" t="s">
        <v>22</v>
      </c>
      <c r="F12" s="14"/>
      <c r="G12" s="16">
        <v>0.500000</v>
      </c>
      <c r="H12" s="16"/>
      <c r="I12" s="17">
        <v>3.090000</v>
      </c>
      <c r="J12" s="17">
        <f ca="1">ROUND(INDIRECT(ADDRESS(ROW()+(0), COLUMN()+(-3), 1))*INDIRECT(ADDRESS(ROW()+(0), COLUMN()+(-1), 1)), 2)</f>
        <v>1.550000</v>
      </c>
      <c r="K12" s="17"/>
    </row>
    <row r="13" spans="1:11" ht="13.50" thickBot="1" customHeight="1">
      <c r="A13" s="14" t="s">
        <v>23</v>
      </c>
      <c r="B13" s="14"/>
      <c r="C13" s="15" t="s">
        <v>24</v>
      </c>
      <c r="D13" s="15"/>
      <c r="E13" s="14" t="s">
        <v>25</v>
      </c>
      <c r="F13" s="14"/>
      <c r="G13" s="16">
        <v>0.166000</v>
      </c>
      <c r="H13" s="16"/>
      <c r="I13" s="17">
        <v>17.190000</v>
      </c>
      <c r="J13" s="17">
        <f ca="1">ROUND(INDIRECT(ADDRESS(ROW()+(0), COLUMN()+(-3), 1))*INDIRECT(ADDRESS(ROW()+(0), COLUMN()+(-1), 1)), 2)</f>
        <v>2.850000</v>
      </c>
      <c r="K13" s="17"/>
    </row>
    <row r="14" spans="1:11" ht="13.50" thickBot="1" customHeight="1">
      <c r="A14" s="14" t="s">
        <v>26</v>
      </c>
      <c r="B14" s="14"/>
      <c r="C14" s="18" t="s">
        <v>27</v>
      </c>
      <c r="D14" s="18"/>
      <c r="E14" s="19" t="s">
        <v>28</v>
      </c>
      <c r="F14" s="19"/>
      <c r="G14" s="20">
        <v>0.166000</v>
      </c>
      <c r="H14" s="20"/>
      <c r="I14" s="21">
        <v>16.810000</v>
      </c>
      <c r="J14" s="21">
        <f ca="1">ROUND(INDIRECT(ADDRESS(ROW()+(0), COLUMN()+(-3), 1))*INDIRECT(ADDRESS(ROW()+(0), COLUMN()+(-1), 1)), 2)</f>
        <v>2.790000</v>
      </c>
      <c r="K14" s="21"/>
    </row>
    <row r="15" spans="1:11" ht="13.50" thickBot="1" customHeight="1">
      <c r="A15" s="19"/>
      <c r="B15" s="19"/>
      <c r="C15" s="22" t="s">
        <v>29</v>
      </c>
      <c r="D15" s="22"/>
      <c r="E15" s="5" t="s">
        <v>30</v>
      </c>
      <c r="F15" s="5"/>
      <c r="G15" s="23">
        <v>2.000000</v>
      </c>
      <c r="H15" s="23"/>
      <c r="I15" s="24">
        <f ca="1">ROUND(SUM(INDIRECT(ADDRESS(ROW()+(-1), COLUMN()+(1), 1)),INDIRECT(ADDRESS(ROW()+(-2), COLUMN()+(1), 1)),INDIRECT(ADDRESS(ROW()+(-3), COLUMN()+(1), 1)),INDIRECT(ADDRESS(ROW()+(-4), COLUMN()+(1), 1)),INDIRECT(ADDRESS(ROW()+(-5), COLUMN()+(1), 1)),INDIRECT(ADDRESS(ROW()+(-6), COLUMN()+(1), 1))), 2)</f>
        <v>21.950000</v>
      </c>
      <c r="J15" s="24">
        <f ca="1">ROUND(INDIRECT(ADDRESS(ROW()+(0), COLUMN()+(-3), 1))*INDIRECT(ADDRESS(ROW()+(0), COLUMN()+(-1), 1))/100, 2)</f>
        <v>0.440000</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22.390000</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142013.000000</v>
      </c>
      <c r="G20" s="31"/>
      <c r="H20" s="31">
        <v>172013.000000</v>
      </c>
      <c r="I20" s="31"/>
      <c r="J20" s="31"/>
      <c r="K20" s="31">
        <v>3.000000</v>
      </c>
    </row>
    <row r="21" spans="1:11" ht="24.0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620079" right="0.472441" top="0.472441" bottom="0.472441" header="0.0" footer="0.0"/>
  <pageSetup paperSize="9" orientation="portrait"/>
  <rowBreaks count="0" manualBreakCount="0">
    </rowBreaks>
</worksheet>
</file>