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<sst xmlns="http://schemas.openxmlformats.org/spreadsheetml/2006/main" count="57" uniqueCount="57">
  <si>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</si>
  <si>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NIH010</t>
  </si>
  <si>
    <t xml:space="preserve">m²</t>
  </si>
  <si>
    <t xml:space="preserve">Impermeabilização sob revestimento em locais húmidos, com lâminas de poliolefinas.</t>
  </si>
  <si>
    <r>
      <rPr>
        <sz val="8.25"/>
        <color rgb="FF000000"/>
        <rFont val="Arial"/>
        <family val="2"/>
      </rPr>
      <t xml:space="preserve">Impermeabilização sob revestimento cerâmico ou de pedra, em paramentos verticais e horizontais de locais húmidos, com lâmina impermeabilizante flexível de polietileno, com ambas as faces revestidas de geotêxtil não tecido, Schlüter-KERDI 200 "SCHLÜTER-SYSTEMS", de 0,2 mm de espessura, fixada ao suporte com cimento cola de presa normal C1. Inclusive complementos de reforço em tratamento de pontos singulares através da utilização de peças especiais "SCHLÜTER-SYSTEMS" para o tratamento de ângulos internos (Schlüter-KERDI-KERECK/I) e externos (Schlüter-KERDI-KERECK/A), encontros com ramais de descarga (Schlüter-KERDI-KM) ou paramentos (bandas perimetrais), tratamento de ligações e vedação de juntas elásticas (pontos de penetração de tubagens no revestimento, ancoragens de sanitários, encontros entre o paramento e a base de chuveiro ou banheira, etc.) com massa adesiva elástica monocomponente. O preço não inclui o revestimento.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</si>
  <si>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</si>
  <si>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</si>
  <si>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</si>
  <si>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</si>
  <si>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</si>
  <si>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</si>
  <si>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mt09mcr021g</t>
  </si>
  <si>
    <t xml:space="preserve">kg</t>
  </si>
  <si>
    <t xml:space="preserve">Cimento cola de presa normal, C1 segundo NP EN 12004, cor cinzento.</t>
  </si>
  <si>
    <t xml:space="preserve">mt15res010a</t>
  </si>
  <si>
    <t xml:space="preserve">m²</t>
  </si>
  <si>
    <t xml:space="preserve">Lâmina impermeabilizante flexível de polietileno, com ambas as faces revestidas de geotêxtil não tecido, Schlüter-KERDI 200 "SCHLÜTER-SYSTEMS", de 0,2 mm de espessura, fornecida em rolos de 30 m de comprimento.</t>
  </si>
  <si>
    <t xml:space="preserve">mt15res060d</t>
  </si>
  <si>
    <t xml:space="preserve">kg</t>
  </si>
  <si>
    <t xml:space="preserve">Adesivo bicomponente, Schlüter-KERDI-COLL-L "SCHLÜTER-SYSTEMS", à base de uma dispersão acrílica sem dissolventes e pó de cimento, para a vedação de juntas.</t>
  </si>
  <si>
    <t xml:space="preserve">mt15res020ob</t>
  </si>
  <si>
    <t xml:space="preserve">m</t>
  </si>
  <si>
    <t xml:space="preserve">Banda de vedação, Schlüter-KERDI-KEBA 100/125 "SCHLÜTER-SYSTEMS", de 125 mm de largura e 0,1 mm de espessura, para lâmina impermeabilizante flexível de polietileno, com ambas as faces revestidas de geotêxtil não tecido, fornecida em rolos de 30 m de comprimento.</t>
  </si>
  <si>
    <t xml:space="preserve">mt15res041b</t>
  </si>
  <si>
    <t xml:space="preserve">Ud</t>
  </si>
  <si>
    <t xml:space="preserve">Peça com união termoselada para o tratamento de ângulos internos em tratamentos impermeabilizantes, Schlüter-KERDI-KERECK/FI "SCHLÜTER-SYSTEMS".</t>
  </si>
  <si>
    <t xml:space="preserve">mt15res040b</t>
  </si>
  <si>
    <t xml:space="preserve">Ud</t>
  </si>
  <si>
    <t xml:space="preserve">Peça com união termoselada para o tratamento de ângulos externos em tratamentos impermeabilizantes, Schlüter-KERDI-KERECK/FA "SCHLÜTER-SYSTEMS".</t>
  </si>
  <si>
    <t xml:space="preserve">mt15res020re</t>
  </si>
  <si>
    <t xml:space="preserve">m</t>
  </si>
  <si>
    <t xml:space="preserve">Banda de vedação, Schlüter-KERDI-KEBA 100/250 "SCHLÜTER-SYSTEMS", de 250 mm de largura e 0,1 mm de espessura, para lâmina impermeabilizante flexível de polietileno, com ambas as faces revestidas de geotêxtil não tecido, fornecida em rolos de 30 m de comprimento.</t>
  </si>
  <si>
    <t xml:space="preserve">mt15res050a</t>
  </si>
  <si>
    <t xml:space="preserve">Ud</t>
  </si>
  <si>
    <t xml:space="preserve">Peça para o tratamento de encontros com tubagens de passagem de 25 mm de diâmetro em tratamentos impermeabilizantes, Schlüter-KERDI-KM "SCHLÜTER-SYSTEMS".</t>
  </si>
  <si>
    <t xml:space="preserve">mt15res070a</t>
  </si>
  <si>
    <t xml:space="preserve">Ud</t>
  </si>
  <si>
    <t xml:space="preserve">Cartucho de massa adesiva elástica monocomponente, Schlüter-KERDI-FIX "SCHLÜTER-SYSTEMS", à base de polímeros híbridos neutros (MS), de 290 ml, cor cinzento ou branco e acabamento brilhante.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</si>
  <si>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</si>
  <si>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</si>
  <si>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</si>
  <si>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</si>
  <si>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</si>
  <si>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</si>
  <si>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</si>
  <si>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</si>
  <si>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0,87€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</si>
  <si>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</si>
  <si>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</si>
  <si>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</si>
  <si>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</si>
  <si>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</si>
  <si>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</si>
  <si>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— Requisitos, avaliação da conformidade,  classificação e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</si>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</sst>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3.06" customWidth="1"/>
    <col min="4" max="4" width="73.10" customWidth="1"/>
    <col min="5" max="5" width="9.35" customWidth="1"/>
    <col min="6" max="6" width="4.59" customWidth="1"/>
    <col min="7" max="7" width="1.53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87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13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2</v>
      </c>
      <c r="G9" s="11"/>
      <c r="H9" s="13">
        <v>0.35</v>
      </c>
      <c r="I9" s="13">
        <f ca="1">ROUND(INDIRECT(ADDRESS(ROW()+(0), COLUMN()+(-3), 1))*INDIRECT(ADDRESS(ROW()+(0), COLUMN()+(-1), 1)), 2)</f>
        <v>0.7</v>
      </c>
      <c r="J9" s="13"/>
    </row>
    <row r="10" spans="1:10" ht="34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1.05</v>
      </c>
      <c r="G10" s="16"/>
      <c r="H10" s="17">
        <v>16.52</v>
      </c>
      <c r="I10" s="17">
        <f ca="1">ROUND(INDIRECT(ADDRESS(ROW()+(0), COLUMN()+(-3), 1))*INDIRECT(ADDRESS(ROW()+(0), COLUMN()+(-1), 1)), 2)</f>
        <v>17.35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0.1</v>
      </c>
      <c r="G11" s="16"/>
      <c r="H11" s="17">
        <v>9.08</v>
      </c>
      <c r="I11" s="17">
        <f ca="1">ROUND(INDIRECT(ADDRESS(ROW()+(0), COLUMN()+(-3), 1))*INDIRECT(ADDRESS(ROW()+(0), COLUMN()+(-1), 1)), 2)</f>
        <v>0.91</v>
      </c>
      <c r="J11" s="17"/>
    </row>
    <row r="12" spans="1:10" ht="34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0.5</v>
      </c>
      <c r="G12" s="16"/>
      <c r="H12" s="17">
        <v>3.38</v>
      </c>
      <c r="I12" s="17">
        <f ca="1">ROUND(INDIRECT(ADDRESS(ROW()+(0), COLUMN()+(-3), 1))*INDIRECT(ADDRESS(ROW()+(0), COLUMN()+(-1), 1)), 2)</f>
        <v>1.69</v>
      </c>
      <c r="J12" s="17"/>
    </row>
    <row r="13" spans="1:10" ht="24.0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0.2</v>
      </c>
      <c r="G13" s="16"/>
      <c r="H13" s="17">
        <v>6.65</v>
      </c>
      <c r="I13" s="17">
        <f ca="1">ROUND(INDIRECT(ADDRESS(ROW()+(0), COLUMN()+(-3), 1))*INDIRECT(ADDRESS(ROW()+(0), COLUMN()+(-1), 1)), 2)</f>
        <v>1.33</v>
      </c>
      <c r="J13" s="17"/>
    </row>
    <row r="14" spans="1:10" ht="24.0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0.1</v>
      </c>
      <c r="G14" s="16"/>
      <c r="H14" s="17">
        <v>8.01</v>
      </c>
      <c r="I14" s="17">
        <f ca="1">ROUND(INDIRECT(ADDRESS(ROW()+(0), COLUMN()+(-3), 1))*INDIRECT(ADDRESS(ROW()+(0), COLUMN()+(-1), 1)), 2)</f>
        <v>0.8</v>
      </c>
      <c r="J14" s="17"/>
    </row>
    <row r="15" spans="1:10" ht="34.50" thickBot="1" customHeight="1">
      <c r="A15" s="14" t="s">
        <v>29</v>
      </c>
      <c r="B15" s="14"/>
      <c r="C15" s="15" t="s">
        <v>30</v>
      </c>
      <c r="D15" s="14" t="s">
        <v>31</v>
      </c>
      <c r="E15" s="14"/>
      <c r="F15" s="16">
        <v>2</v>
      </c>
      <c r="G15" s="16"/>
      <c r="H15" s="17">
        <v>5.99</v>
      </c>
      <c r="I15" s="17">
        <f ca="1">ROUND(INDIRECT(ADDRESS(ROW()+(0), COLUMN()+(-3), 1))*INDIRECT(ADDRESS(ROW()+(0), COLUMN()+(-1), 1)), 2)</f>
        <v>11.98</v>
      </c>
      <c r="J15" s="17"/>
    </row>
    <row r="16" spans="1:10" ht="24.00" thickBot="1" customHeight="1">
      <c r="A16" s="14" t="s">
        <v>32</v>
      </c>
      <c r="B16" s="14"/>
      <c r="C16" s="15" t="s">
        <v>33</v>
      </c>
      <c r="D16" s="14" t="s">
        <v>34</v>
      </c>
      <c r="E16" s="14"/>
      <c r="F16" s="16">
        <v>0.1</v>
      </c>
      <c r="G16" s="16"/>
      <c r="H16" s="17">
        <v>1.58</v>
      </c>
      <c r="I16" s="17">
        <f ca="1">ROUND(INDIRECT(ADDRESS(ROW()+(0), COLUMN()+(-3), 1))*INDIRECT(ADDRESS(ROW()+(0), COLUMN()+(-1), 1)), 2)</f>
        <v>0.16</v>
      </c>
      <c r="J16" s="17"/>
    </row>
    <row r="17" spans="1:10" ht="34.50" thickBot="1" customHeight="1">
      <c r="A17" s="14" t="s">
        <v>35</v>
      </c>
      <c r="B17" s="14"/>
      <c r="C17" s="15" t="s">
        <v>36</v>
      </c>
      <c r="D17" s="14" t="s">
        <v>37</v>
      </c>
      <c r="E17" s="14"/>
      <c r="F17" s="16">
        <v>0.1</v>
      </c>
      <c r="G17" s="16"/>
      <c r="H17" s="17">
        <v>19.06</v>
      </c>
      <c r="I17" s="17">
        <f ca="1">ROUND(INDIRECT(ADDRESS(ROW()+(0), COLUMN()+(-3), 1))*INDIRECT(ADDRESS(ROW()+(0), COLUMN()+(-1), 1)), 2)</f>
        <v>1.91</v>
      </c>
      <c r="J17" s="17"/>
    </row>
    <row r="18" spans="1:10" ht="13.50" thickBot="1" customHeight="1">
      <c r="A18" s="14" t="s">
        <v>38</v>
      </c>
      <c r="B18" s="14"/>
      <c r="C18" s="15" t="s">
        <v>39</v>
      </c>
      <c r="D18" s="14" t="s">
        <v>40</v>
      </c>
      <c r="E18" s="14"/>
      <c r="F18" s="16">
        <v>0.15</v>
      </c>
      <c r="G18" s="16"/>
      <c r="H18" s="17">
        <v>18.85</v>
      </c>
      <c r="I18" s="17">
        <f ca="1">ROUND(INDIRECT(ADDRESS(ROW()+(0), COLUMN()+(-3), 1))*INDIRECT(ADDRESS(ROW()+(0), COLUMN()+(-1), 1)), 2)</f>
        <v>2.83</v>
      </c>
      <c r="J18" s="17"/>
    </row>
    <row r="19" spans="1:10" ht="13.50" thickBot="1" customHeight="1">
      <c r="A19" s="14" t="s">
        <v>41</v>
      </c>
      <c r="B19" s="14"/>
      <c r="C19" s="18" t="s">
        <v>42</v>
      </c>
      <c r="D19" s="19" t="s">
        <v>43</v>
      </c>
      <c r="E19" s="19"/>
      <c r="F19" s="20">
        <v>0.15</v>
      </c>
      <c r="G19" s="20"/>
      <c r="H19" s="21">
        <v>18.4</v>
      </c>
      <c r="I19" s="21">
        <f ca="1">ROUND(INDIRECT(ADDRESS(ROW()+(0), COLUMN()+(-3), 1))*INDIRECT(ADDRESS(ROW()+(0), COLUMN()+(-1), 1)), 2)</f>
        <v>2.76</v>
      </c>
      <c r="J19" s="21"/>
    </row>
    <row r="20" spans="1:10" ht="13.50" thickBot="1" customHeight="1">
      <c r="A20" s="19"/>
      <c r="B20" s="19"/>
      <c r="C20" s="22" t="s">
        <v>44</v>
      </c>
      <c r="D20" s="5" t="s">
        <v>45</v>
      </c>
      <c r="E20" s="5"/>
      <c r="F20" s="23">
        <v>2</v>
      </c>
      <c r="G20" s="23"/>
      <c r="H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42.42</v>
      </c>
      <c r="I20" s="24">
        <f ca="1">ROUND(INDIRECT(ADDRESS(ROW()+(0), COLUMN()+(-3), 1))*INDIRECT(ADDRESS(ROW()+(0), COLUMN()+(-1), 1))/100, 2)</f>
        <v>0.85</v>
      </c>
      <c r="J20" s="24"/>
    </row>
    <row r="21" spans="1:10" ht="13.50" thickBot="1" customHeight="1">
      <c r="A21" s="25" t="s">
        <v>46</v>
      </c>
      <c r="B21" s="25"/>
      <c r="C21" s="26"/>
      <c r="D21" s="26"/>
      <c r="E21" s="26"/>
      <c r="F21" s="27"/>
      <c r="G21" s="27"/>
      <c r="H21" s="25" t="s">
        <v>47</v>
      </c>
      <c r="I2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43.27</v>
      </c>
      <c r="J21" s="28"/>
    </row>
    <row r="24" spans="1:10" ht="13.50" thickBot="1" customHeight="1">
      <c r="A24" s="29" t="s">
        <v>48</v>
      </c>
      <c r="B24" s="29"/>
      <c r="C24" s="29"/>
      <c r="D24" s="29"/>
      <c r="E24" s="29" t="s">
        <v>49</v>
      </c>
      <c r="F24" s="29"/>
      <c r="G24" s="29" t="s">
        <v>50</v>
      </c>
      <c r="H24" s="29"/>
      <c r="I24" s="29"/>
      <c r="J24" s="29" t="s">
        <v>51</v>
      </c>
    </row>
    <row r="25" spans="1:10" ht="13.50" thickBot="1" customHeight="1">
      <c r="A25" s="30" t="s">
        <v>52</v>
      </c>
      <c r="B25" s="30"/>
      <c r="C25" s="30"/>
      <c r="D25" s="30"/>
      <c r="E25" s="31">
        <v>142013</v>
      </c>
      <c r="F25" s="31"/>
      <c r="G25" s="31">
        <v>172013</v>
      </c>
      <c r="H25" s="31"/>
      <c r="I25" s="31"/>
      <c r="J25" s="31">
        <v>3</v>
      </c>
    </row>
    <row r="26" spans="1:10" ht="13.50" thickBot="1" customHeight="1">
      <c r="A26" s="32" t="s">
        <v>53</v>
      </c>
      <c r="B26" s="32"/>
      <c r="C26" s="32"/>
      <c r="D26" s="32"/>
      <c r="E26" s="33"/>
      <c r="F26" s="33"/>
      <c r="G26" s="33"/>
      <c r="H26" s="33"/>
      <c r="I26" s="33"/>
      <c r="J26" s="33"/>
    </row>
    <row r="29" spans="1:1" ht="33.75" thickBot="1" customHeight="1">
      <c r="A29" s="1" t="s">
        <v>54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55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56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69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B18"/>
    <mergeCell ref="D18:E18"/>
    <mergeCell ref="F18:G18"/>
    <mergeCell ref="I18:J18"/>
    <mergeCell ref="A19:B19"/>
    <mergeCell ref="D19:E19"/>
    <mergeCell ref="F19:G19"/>
    <mergeCell ref="I19:J19"/>
    <mergeCell ref="A20:B20"/>
    <mergeCell ref="D20:E20"/>
    <mergeCell ref="F20:G20"/>
    <mergeCell ref="I20:J20"/>
    <mergeCell ref="A21:E21"/>
    <mergeCell ref="F21:G21"/>
    <mergeCell ref="I21:J21"/>
    <mergeCell ref="A24:D24"/>
    <mergeCell ref="E24:F24"/>
    <mergeCell ref="G24:I24"/>
    <mergeCell ref="A25:D25"/>
    <mergeCell ref="E25:F26"/>
    <mergeCell ref="G25:I26"/>
    <mergeCell ref="J25:J26"/>
    <mergeCell ref="A26:D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