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<sst xmlns="http://schemas.openxmlformats.org/spreadsheetml/2006/main" count="47" uniqueCount="47">
  <si>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</si>
  <si>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NIF021</t>
  </si>
  <si>
    <t xml:space="preserve">m²</t>
  </si>
  <si>
    <t xml:space="preserve">Impermeabilização de cornija com produtos asfálticos.</t>
  </si>
  <si>
    <r>
      <rPr>
        <sz val="7.80"/>
        <color rgb="FF000000"/>
        <rFont val="Arial"/>
        <family val="2"/>
      </rPr>
      <t xml:space="preserve">Impermeabilização de cornija </t>
    </r>
    <r>
      <rPr>
        <b/>
        <sz val="7.80"/>
        <color rgb="FF000000"/>
        <rFont val="Arial"/>
        <family val="2"/>
      </rPr>
      <t xml:space="preserve">com camada de betume modificado com plastómero APP, tipo LBM(APP) - 50/G - FP, Esterdan Plus 50/GP Pol "DANOSA", de superfície auto-protegida (protecção com grânulos de ardósia de cor cinzento claro na face exterior e um filme plástico antiaderente na face interior), tipo monocamada, aderida ao suporte com emulsão asfáltica de base aquosa, Curidan "DANOSA"</t>
    </r>
    <r>
      <rPr>
        <sz val="7.80"/>
        <color rgb="FF000000"/>
        <rFont val="Arial"/>
        <family val="2"/>
      </rPr>
      <t xml:space="preserve">; tratamento de encontros com paramentos verticais através da colocação de perfil de chapa de aço galvanizado, banda de reforço e banda de acabamento.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</si>
  <si>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</si>
  <si>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</si>
  <si>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</si>
  <si>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</si>
  <si>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</si>
  <si>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</si>
  <si>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mt14lbd100a</t>
  </si>
  <si>
    <t xml:space="preserve">kg</t>
  </si>
  <si>
    <t xml:space="preserve">Emulsão asfáltica de base aquosa, Curidan "DANOSA", EA.</t>
  </si>
  <si>
    <t xml:space="preserve">mt14lbd080a</t>
  </si>
  <si>
    <t xml:space="preserve">m</t>
  </si>
  <si>
    <t xml:space="preserve">Banda de reforço de betume modificado com elastómero SBS Esterdan 30 P Elast "DANOSA", LBM(SBS) - 30 - PE, EN 13707, de 32 cm de largura, massa nominal 3 kg/m², armada com feltro de poliéster não tecido, acabada com filme plástico em ambas as faces.</t>
  </si>
  <si>
    <t xml:space="preserve">mt14lbd031f</t>
  </si>
  <si>
    <t xml:space="preserve">m²</t>
  </si>
  <si>
    <t xml:space="preserve">Camada de betume modificado com plastómero APP, tipo LBM(APP) - 50/G - FP, Esterdan Plus 50/GP Pol "DANOSA", massa nominal 5 kg/m², com armadura de feltro de poliéster reforçado e estabilizado, de superfície auto-protegida (protecção com grânulos de ardósia de cor cinzento claro na face exterior e um filme plástico antiaderente na face interior). Segundo EN 13707.</t>
  </si>
  <si>
    <t xml:space="preserve">mt15acc020</t>
  </si>
  <si>
    <t xml:space="preserve">m</t>
  </si>
  <si>
    <t xml:space="preserve">Perfil de chapa de aço galvanizado, para encontros da impermeabilização com paramentos verticais.</t>
  </si>
  <si>
    <t xml:space="preserve">mt15sja020</t>
  </si>
  <si>
    <t xml:space="preserve">Ud</t>
  </si>
  <si>
    <t xml:space="preserve">Cartucho de pasta de poliuretano, de 310 cm³.</t>
  </si>
  <si>
    <t xml:space="preserve">mo027</t>
  </si>
  <si>
    <t xml:space="preserve">h</t>
  </si>
  <si>
    <t xml:space="preserve">Oficial de 1ª aplicador de lâminas impermeabilizantes.</t>
  </si>
  <si>
    <t xml:space="preserve">mo062</t>
  </si>
  <si>
    <t xml:space="preserve">h</t>
  </si>
  <si>
    <t xml:space="preserve">Ajudante de aplicador de lâminas impermeabilizantes.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</si>
  <si>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</si>
  <si>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</si>
  <si>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</si>
  <si>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</si>
  <si>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3,79€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</si>
  <si>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</si>
  <si>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</si>
  <si>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</si>
  <si>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</si>
  <si>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</si>
  <si>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13707:2004+A2:2009</t>
  </si>
  <si>
    <t xml:space="preserve">Membranas de impermeabilização flexíveis - Membranas betuminosas armadas para impermeabilização de coberturas - Definições e características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</si>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</sst>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5.83" customWidth="1"/>
    <col min="4" max="4" width="20.69" customWidth="1"/>
    <col min="5" max="5" width="33.66" customWidth="1"/>
    <col min="6" max="6" width="6.56" customWidth="1"/>
    <col min="7" max="7" width="5.54" customWidth="1"/>
    <col min="8" max="8" width="2.19" customWidth="1"/>
    <col min="9" max="9" width="4.23" customWidth="1"/>
    <col min="10" max="10" width="1.17" customWidth="1"/>
    <col min="11" max="11" width="8.89" customWidth="1"/>
    <col min="12" max="12" width="3.06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0.300000</v>
      </c>
      <c r="I8" s="14"/>
      <c r="J8" s="16">
        <v>2.200000</v>
      </c>
      <c r="K8" s="16"/>
      <c r="L8" s="16"/>
      <c r="M8" s="16">
        <f ca="1">ROUND(INDIRECT(ADDRESS(ROW()+(0), COLUMN()+(-5), 1))*INDIRECT(ADDRESS(ROW()+(0), COLUMN()+(-3), 1)), 2)</f>
        <v>0.660000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1.050000</v>
      </c>
      <c r="I9" s="19"/>
      <c r="J9" s="20">
        <v>3.310000</v>
      </c>
      <c r="K9" s="20"/>
      <c r="L9" s="20"/>
      <c r="M9" s="20">
        <f ca="1">ROUND(INDIRECT(ADDRESS(ROW()+(0), COLUMN()+(-5), 1))*INDIRECT(ADDRESS(ROW()+(0), COLUMN()+(-3), 1)), 2)</f>
        <v>3.480000</v>
      </c>
      <c r="N9" s="20"/>
    </row>
    <row r="10" spans="1:14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1.350000</v>
      </c>
      <c r="I10" s="19"/>
      <c r="J10" s="20">
        <v>11.380000</v>
      </c>
      <c r="K10" s="20"/>
      <c r="L10" s="20"/>
      <c r="M10" s="20">
        <f ca="1">ROUND(INDIRECT(ADDRESS(ROW()+(0), COLUMN()+(-5), 1))*INDIRECT(ADDRESS(ROW()+(0), COLUMN()+(-3), 1)), 2)</f>
        <v>15.360000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2.000000</v>
      </c>
      <c r="I11" s="19"/>
      <c r="J11" s="20">
        <v>1.100000</v>
      </c>
      <c r="K11" s="20"/>
      <c r="L11" s="20"/>
      <c r="M11" s="20">
        <f ca="1">ROUND(INDIRECT(ADDRESS(ROW()+(0), COLUMN()+(-5), 1))*INDIRECT(ADDRESS(ROW()+(0), COLUMN()+(-3), 1)), 2)</f>
        <v>2.200000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0.170000</v>
      </c>
      <c r="I12" s="19"/>
      <c r="J12" s="20">
        <v>5.080000</v>
      </c>
      <c r="K12" s="20"/>
      <c r="L12" s="20"/>
      <c r="M12" s="20">
        <f ca="1">ROUND(INDIRECT(ADDRESS(ROW()+(0), COLUMN()+(-5), 1))*INDIRECT(ADDRESS(ROW()+(0), COLUMN()+(-3), 1)), 2)</f>
        <v>0.860000</v>
      </c>
      <c r="N12" s="20"/>
    </row>
    <row r="13" spans="1:14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0.101000</v>
      </c>
      <c r="I13" s="19"/>
      <c r="J13" s="20">
        <v>16.080000</v>
      </c>
      <c r="K13" s="20"/>
      <c r="L13" s="20"/>
      <c r="M13" s="20">
        <f ca="1">ROUND(INDIRECT(ADDRESS(ROW()+(0), COLUMN()+(-5), 1))*INDIRECT(ADDRESS(ROW()+(0), COLUMN()+(-3), 1)), 2)</f>
        <v>1.620000</v>
      </c>
      <c r="N13" s="20"/>
    </row>
    <row r="14" spans="1:14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2"/>
      <c r="H14" s="23">
        <v>0.101000</v>
      </c>
      <c r="I14" s="23"/>
      <c r="J14" s="24">
        <v>15.620000</v>
      </c>
      <c r="K14" s="24"/>
      <c r="L14" s="24"/>
      <c r="M14" s="24">
        <f ca="1">ROUND(INDIRECT(ADDRESS(ROW()+(0), COLUMN()+(-5), 1))*INDIRECT(ADDRESS(ROW()+(0), COLUMN()+(-3), 1)), 2)</f>
        <v>1.580000</v>
      </c>
      <c r="N14" s="24"/>
    </row>
    <row r="15" spans="1:14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0"/>
      <c r="H15" s="14">
        <v>2.000000</v>
      </c>
      <c r="I15" s="14"/>
      <c r="J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25.760000</v>
      </c>
      <c r="K15" s="16"/>
      <c r="L15" s="16"/>
      <c r="M15" s="16">
        <f ca="1">ROUND(INDIRECT(ADDRESS(ROW()+(0), COLUMN()+(-5), 1))*INDIRECT(ADDRESS(ROW()+(0), COLUMN()+(-3), 1))/100, 2)</f>
        <v>0.520000</v>
      </c>
      <c r="N15" s="16"/>
    </row>
    <row r="16" spans="1:14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2"/>
      <c r="H16" s="23">
        <v>3.000000</v>
      </c>
      <c r="I16" s="23"/>
      <c r="J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26.280000</v>
      </c>
      <c r="K16" s="24"/>
      <c r="L16" s="24"/>
      <c r="M16" s="24">
        <f ca="1">ROUND(INDIRECT(ADDRESS(ROW()+(0), COLUMN()+(-5), 1))*INDIRECT(ADDRESS(ROW()+(0), COLUMN()+(-3), 1))/100, 2)</f>
        <v>0.790000</v>
      </c>
      <c r="N16" s="24"/>
    </row>
    <row r="17" spans="1:14" ht="12.00" thickBot="1" customHeight="1">
      <c r="A17" s="6" t="s">
        <v>36</v>
      </c>
      <c r="B17" s="7"/>
      <c r="C17" s="7"/>
      <c r="D17" s="7"/>
      <c r="E17" s="7"/>
      <c r="F17" s="7"/>
      <c r="G17" s="7"/>
      <c r="H17" s="25"/>
      <c r="I17" s="25"/>
      <c r="J17" s="6" t="s">
        <v>37</v>
      </c>
      <c r="K17" s="6"/>
      <c r="L17" s="6"/>
      <c r="M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27.070000</v>
      </c>
      <c r="N17" s="26"/>
    </row>
    <row r="20" spans="1:14" ht="21.60" thickBot="1" customHeight="1">
      <c r="A20" s="27" t="s">
        <v>38</v>
      </c>
      <c r="B20" s="27"/>
      <c r="C20" s="27"/>
      <c r="D20" s="27"/>
      <c r="E20" s="27"/>
      <c r="F20" s="27"/>
      <c r="G20" s="27" t="s">
        <v>39</v>
      </c>
      <c r="H20" s="27"/>
      <c r="I20" s="27"/>
      <c r="J20" s="27"/>
      <c r="K20" s="27" t="s">
        <v>40</v>
      </c>
      <c r="L20" s="27"/>
      <c r="M20" s="27"/>
      <c r="N20" s="27" t="s">
        <v>41</v>
      </c>
    </row>
    <row r="21" spans="1:14" ht="12.00" thickBot="1" customHeight="1">
      <c r="A21" s="28" t="s">
        <v>42</v>
      </c>
      <c r="B21" s="28"/>
      <c r="C21" s="28"/>
      <c r="D21" s="28"/>
      <c r="E21" s="28"/>
      <c r="F21" s="28"/>
      <c r="G21" s="29">
        <v>142010.000000</v>
      </c>
      <c r="H21" s="29"/>
      <c r="I21" s="29"/>
      <c r="J21" s="29"/>
      <c r="K21" s="29">
        <v>1102010.000000</v>
      </c>
      <c r="L21" s="29"/>
      <c r="M21" s="29"/>
      <c r="N21" s="29"/>
    </row>
    <row r="22" spans="1:14" ht="21.60" thickBot="1" customHeight="1">
      <c r="A22" s="30" t="s">
        <v>43</v>
      </c>
      <c r="B22" s="30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</row>
    <row r="25" spans="1:1" ht="11.40" thickBot="1" customHeight="1">
      <c r="A25" s="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A17:G17"/>
    <mergeCell ref="H17:I17"/>
    <mergeCell ref="J17:L17"/>
    <mergeCell ref="M17:N17"/>
    <mergeCell ref="A20:F20"/>
    <mergeCell ref="G20:J20"/>
    <mergeCell ref="K20:M20"/>
    <mergeCell ref="A21:F21"/>
    <mergeCell ref="G21:J22"/>
    <mergeCell ref="K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