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<sst xmlns="http://schemas.openxmlformats.org/spreadsheetml/2006/main" count="53" uniqueCount="53">
  <si>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</si>
  <si>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NAS119</t>
  </si>
  <si>
    <t xml:space="preserve">m²</t>
  </si>
  <si>
    <t xml:space="preserve">Sistema ETICS Webertherm Mineral "WEBER" de isolamento térmico pelo exterior de fachadas.</t>
  </si>
  <si>
    <r>
      <rPr>
        <sz val="8.25"/>
        <color rgb="FF000000"/>
        <rFont val="Arial"/>
        <family val="2"/>
      </rPr>
      <t xml:space="preserve">Isolamento térmico pelo exterior de fachadas, com o sistema Webertherm Mineral "WEBER", com DIT nº 582/12, composto por: duas camadas da mesma espessura de argamassa de cal, isolante térmico e acústico Webertherm Aislone "WEBER", de cor amarelo, aplicada manualmente, de 60 mm de espessura total, armada com malha de fibra de vidro anti-álcalis, Webertherm 200 "WEBER", de 7x6,5 mm de vão de malha, 195 g/m² de massa superficial e 0,66 mm de espessura; fixação mecânica da malha de fibra de vidro ao suporte com espinha de polipropileno com prego de plástico reforçado com fibra de vidro, Webertherm Espiga H3 "WEBER"; camada de acabamento de argamassa monomassa de ligantes mistos reforçada com fibras, Webertherm Clima "WEBER", aplicada manualmente, cor branca, gama Estándar, acabamento raspado. Inclusive perfis de arranque "WEBER", de alumínio, perfis para formação de pingadeiras Webertherm CG "WEBER", de PVC com malha e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</si>
  <si>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</si>
  <si>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</si>
  <si>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</si>
  <si>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</si>
  <si>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</si>
  <si>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</si>
  <si>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mt28maw200e</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</si>
  <si>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</si>
  <si>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</si>
  <si>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mt28maw010e</t>
  </si>
  <si>
    <t xml:space="preserve">kg</t>
  </si>
  <si>
    <t xml:space="preserve">Argamassa de cal, isolante térmico e acústico Webertherm Aislone "WEBER", de cor amarelo, composta por aglomerantes hidráulicos, cargas minerais, aligeirantes, fibras de vidro de alta dispersão e aditivos especiais, impermeável e transpirável, para aplicar com palustra, CSI W1 T1, segundo EN 998-1.</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</si>
  <si>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</si>
  <si>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</si>
  <si>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</si>
  <si>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mt28maw050h</t>
  </si>
  <si>
    <t xml:space="preserve">m²</t>
  </si>
  <si>
    <t xml:space="preserve">Malha de fibra de vidro anti-álcalis, Webertherm 200 "WEBER", de 7x6,5 mm de vão de malha, 195 g/m² de massa superficial, 0,66 mm de espessura e de 0,11x50 m, para armar argamassas.</t>
  </si>
  <si>
    <t xml:space="preserve">mt28maw250b</t>
  </si>
  <si>
    <t xml:space="preserve">m</t>
  </si>
  <si>
    <t xml:space="preserve">Perfil de PVC com malha de fibra de vidro anti-álcalis, Webertherm CG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</si>
  <si>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</si>
  <si>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</si>
  <si>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</si>
  <si>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mt28maw240d</t>
  </si>
  <si>
    <t xml:space="preserve">m</t>
  </si>
  <si>
    <t xml:space="preserve">Perfil de fecho lateral Webertherm "WEBER", de alumínio, de 60 mm de largura.</t>
  </si>
  <si>
    <t xml:space="preserve">mt28mpc010aa</t>
  </si>
  <si>
    <t xml:space="preserve">kg</t>
  </si>
  <si>
    <t xml:space="preserve">Argamassa monomassa de ligantes mistos reforçada com fibras, Webertherm Clima "WEBER", cor branca,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</si>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</sst>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7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4.51</v>
      </c>
      <c r="J9" s="13">
        <f ca="1">ROUND(INDIRECT(ADDRESS(ROW()+(0), COLUMN()+(-3), 1))*INDIRECT(ADDRESS(ROW()+(0), COLUMN()+(-1), 1)), 2)</f>
        <v>0.77</v>
      </c>
      <c r="K9" s="13"/>
    </row>
    <row r="10" spans="1:11" ht="45.00" thickBot="1" customHeight="1">
      <c r="A10" s="14" t="s">
        <v>14</v>
      </c>
      <c r="B10" s="14"/>
      <c r="C10" s="15" t="s">
        <v>15</v>
      </c>
      <c r="D10" s="15"/>
      <c r="E10" s="14" t="s">
        <v>16</v>
      </c>
      <c r="F10" s="14"/>
      <c r="G10" s="16">
        <v>9.6</v>
      </c>
      <c r="H10" s="16"/>
      <c r="I10" s="17">
        <v>2.58</v>
      </c>
      <c r="J10" s="17">
        <f ca="1">ROUND(INDIRECT(ADDRESS(ROW()+(0), COLUMN()+(-3), 1))*INDIRECT(ADDRESS(ROW()+(0), COLUMN()+(-1), 1)), 2)</f>
        <v>24.77</v>
      </c>
      <c r="K10" s="17"/>
    </row>
    <row r="11" spans="1:11" ht="24.00" thickBot="1" customHeight="1">
      <c r="A11" s="14" t="s">
        <v>17</v>
      </c>
      <c r="B11" s="14"/>
      <c r="C11" s="15" t="s">
        <v>18</v>
      </c>
      <c r="D11" s="15"/>
      <c r="E11" s="14" t="s">
        <v>19</v>
      </c>
      <c r="F11" s="14"/>
      <c r="G11" s="16">
        <v>1</v>
      </c>
      <c r="H11" s="16"/>
      <c r="I11" s="17">
        <v>0.25</v>
      </c>
      <c r="J11" s="17">
        <f ca="1">ROUND(INDIRECT(ADDRESS(ROW()+(0), COLUMN()+(-3), 1))*INDIRECT(ADDRESS(ROW()+(0), COLUMN()+(-1), 1)), 2)</f>
        <v>0.25</v>
      </c>
      <c r="K11" s="17"/>
    </row>
    <row r="12" spans="1:11" ht="24.00" thickBot="1" customHeight="1">
      <c r="A12" s="14" t="s">
        <v>20</v>
      </c>
      <c r="B12" s="14"/>
      <c r="C12" s="15" t="s">
        <v>21</v>
      </c>
      <c r="D12" s="15"/>
      <c r="E12" s="14" t="s">
        <v>22</v>
      </c>
      <c r="F12" s="14"/>
      <c r="G12" s="16">
        <v>1.1</v>
      </c>
      <c r="H12" s="16"/>
      <c r="I12" s="17">
        <v>2.03</v>
      </c>
      <c r="J12" s="17">
        <f ca="1">ROUND(INDIRECT(ADDRESS(ROW()+(0), COLUMN()+(-3), 1))*INDIRECT(ADDRESS(ROW()+(0), COLUMN()+(-1), 1)), 2)</f>
        <v>2.23</v>
      </c>
      <c r="K12" s="17"/>
    </row>
    <row r="13" spans="1:11" ht="24.00" thickBot="1" customHeight="1">
      <c r="A13" s="14" t="s">
        <v>23</v>
      </c>
      <c r="B13" s="14"/>
      <c r="C13" s="15" t="s">
        <v>24</v>
      </c>
      <c r="D13" s="15"/>
      <c r="E13" s="14" t="s">
        <v>25</v>
      </c>
      <c r="F13" s="14"/>
      <c r="G13" s="16">
        <v>0.17</v>
      </c>
      <c r="H13" s="16"/>
      <c r="I13" s="17">
        <v>3.94</v>
      </c>
      <c r="J13" s="17">
        <f ca="1">ROUND(INDIRECT(ADDRESS(ROW()+(0), COLUMN()+(-3), 1))*INDIRECT(ADDRESS(ROW()+(0), COLUMN()+(-1), 1)), 2)</f>
        <v>0.67</v>
      </c>
      <c r="K13" s="17"/>
    </row>
    <row r="14" spans="1:11" ht="24.00" thickBot="1" customHeight="1">
      <c r="A14" s="14" t="s">
        <v>26</v>
      </c>
      <c r="B14" s="14"/>
      <c r="C14" s="15" t="s">
        <v>27</v>
      </c>
      <c r="D14" s="15"/>
      <c r="E14" s="14" t="s">
        <v>28</v>
      </c>
      <c r="F14" s="14"/>
      <c r="G14" s="16">
        <v>0.3</v>
      </c>
      <c r="H14" s="16"/>
      <c r="I14" s="17">
        <v>1.66</v>
      </c>
      <c r="J14" s="17">
        <f ca="1">ROUND(INDIRECT(ADDRESS(ROW()+(0), COLUMN()+(-3), 1))*INDIRECT(ADDRESS(ROW()+(0), COLUMN()+(-1), 1)), 2)</f>
        <v>0.5</v>
      </c>
      <c r="K14" s="17"/>
    </row>
    <row r="15" spans="1:11" ht="13.50" thickBot="1" customHeight="1">
      <c r="A15" s="14" t="s">
        <v>29</v>
      </c>
      <c r="B15" s="14"/>
      <c r="C15" s="15" t="s">
        <v>30</v>
      </c>
      <c r="D15" s="15"/>
      <c r="E15" s="14" t="s">
        <v>31</v>
      </c>
      <c r="F15" s="14"/>
      <c r="G15" s="16">
        <v>0.3</v>
      </c>
      <c r="H15" s="16"/>
      <c r="I15" s="17">
        <v>6.5</v>
      </c>
      <c r="J15" s="17">
        <f ca="1">ROUND(INDIRECT(ADDRESS(ROW()+(0), COLUMN()+(-3), 1))*INDIRECT(ADDRESS(ROW()+(0), COLUMN()+(-1), 1)), 2)</f>
        <v>1.95</v>
      </c>
      <c r="K15" s="17"/>
    </row>
    <row r="16" spans="1:11" ht="55.50" thickBot="1" customHeight="1">
      <c r="A16" s="14" t="s">
        <v>32</v>
      </c>
      <c r="B16" s="14"/>
      <c r="C16" s="15" t="s">
        <v>33</v>
      </c>
      <c r="D16" s="15"/>
      <c r="E16" s="14" t="s">
        <v>34</v>
      </c>
      <c r="F16" s="14"/>
      <c r="G16" s="16">
        <v>18</v>
      </c>
      <c r="H16" s="16"/>
      <c r="I16" s="17">
        <v>0.46</v>
      </c>
      <c r="J16" s="17">
        <f ca="1">ROUND(INDIRECT(ADDRESS(ROW()+(0), COLUMN()+(-3), 1))*INDIRECT(ADDRESS(ROW()+(0), COLUMN()+(-1), 1)), 2)</f>
        <v>8.28</v>
      </c>
      <c r="K16" s="17"/>
    </row>
    <row r="17" spans="1:11" ht="13.50" thickBot="1" customHeight="1">
      <c r="A17" s="14" t="s">
        <v>35</v>
      </c>
      <c r="B17" s="14"/>
      <c r="C17" s="15" t="s">
        <v>36</v>
      </c>
      <c r="D17" s="15"/>
      <c r="E17" s="14" t="s">
        <v>37</v>
      </c>
      <c r="F17" s="14"/>
      <c r="G17" s="16">
        <v>0.4</v>
      </c>
      <c r="H17" s="16"/>
      <c r="I17" s="17">
        <v>18.85</v>
      </c>
      <c r="J17" s="17">
        <f ca="1">ROUND(INDIRECT(ADDRESS(ROW()+(0), COLUMN()+(-3), 1))*INDIRECT(ADDRESS(ROW()+(0), COLUMN()+(-1), 1)), 2)</f>
        <v>7.54</v>
      </c>
      <c r="K17" s="17"/>
    </row>
    <row r="18" spans="1:11" ht="13.50" thickBot="1" customHeight="1">
      <c r="A18" s="14" t="s">
        <v>38</v>
      </c>
      <c r="B18" s="14"/>
      <c r="C18" s="18" t="s">
        <v>39</v>
      </c>
      <c r="D18" s="18"/>
      <c r="E18" s="19" t="s">
        <v>40</v>
      </c>
      <c r="F18" s="19"/>
      <c r="G18" s="20">
        <v>0.4</v>
      </c>
      <c r="H18" s="20"/>
      <c r="I18" s="21">
        <v>18.4</v>
      </c>
      <c r="J18" s="21">
        <f ca="1">ROUND(INDIRECT(ADDRESS(ROW()+(0), COLUMN()+(-3), 1))*INDIRECT(ADDRESS(ROW()+(0), COLUMN()+(-1), 1)), 2)</f>
        <v>7.36</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54.32</v>
      </c>
      <c r="J19" s="24">
        <f ca="1">ROUND(INDIRECT(ADDRESS(ROW()+(0), COLUMN()+(-3), 1))*INDIRECT(ADDRESS(ROW()+(0), COLUMN()+(-1), 1))/100, 2)</f>
        <v>1.09</v>
      </c>
      <c r="K19" s="24"/>
    </row>
    <row r="20" spans="1:11" ht="13.50" thickBot="1" customHeight="1">
      <c r="A20" s="25"/>
      <c r="B20" s="25"/>
      <c r="C20" s="26"/>
      <c r="D20" s="26"/>
      <c r="E20" s="26"/>
      <c r="F20" s="26"/>
      <c r="G20" s="27"/>
      <c r="H20" s="27"/>
      <c r="I20" s="28" t="s">
        <v>43</v>
      </c>
      <c r="J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55.41</v>
      </c>
      <c r="K20" s="29"/>
    </row>
    <row r="23" spans="1:11" ht="13.50" thickBot="1" customHeight="1">
      <c r="A23" s="30" t="s">
        <v>44</v>
      </c>
      <c r="B23" s="30"/>
      <c r="C23" s="30"/>
      <c r="D23" s="30"/>
      <c r="E23" s="30"/>
      <c r="F23" s="30" t="s">
        <v>45</v>
      </c>
      <c r="G23" s="30"/>
      <c r="H23" s="30" t="s">
        <v>46</v>
      </c>
      <c r="I23" s="30"/>
      <c r="J23" s="30"/>
      <c r="K23" s="30" t="s">
        <v>47</v>
      </c>
    </row>
    <row r="24" spans="1:11" ht="13.50" thickBot="1" customHeight="1">
      <c r="A24" s="31" t="s">
        <v>48</v>
      </c>
      <c r="B24" s="31"/>
      <c r="C24" s="31"/>
      <c r="D24" s="31"/>
      <c r="E24" s="31"/>
      <c r="F24" s="32">
        <v>162011</v>
      </c>
      <c r="G24" s="32"/>
      <c r="H24" s="32">
        <v>162012</v>
      </c>
      <c r="I24" s="32"/>
      <c r="J24" s="32"/>
      <c r="K24" s="32">
        <v>4</v>
      </c>
    </row>
    <row r="25" spans="1:11" ht="24.00" thickBot="1" customHeight="1">
      <c r="A25" s="33" t="s">
        <v>49</v>
      </c>
      <c r="B25" s="33"/>
      <c r="C25" s="33"/>
      <c r="D25" s="33"/>
      <c r="E25" s="33"/>
      <c r="F25" s="34"/>
      <c r="G25" s="34"/>
      <c r="H25" s="34"/>
      <c r="I25" s="34"/>
      <c r="J25" s="34"/>
      <c r="K25" s="34"/>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row r="30" spans="1:1" ht="33.75" thickBot="1" customHeight="1">
      <c r="A30" s="1" t="s">
        <v>52</v>
      </c>
      <c r="B30" s="1"/>
      <c r="C30" s="1"/>
      <c r="D30" s="1"/>
      <c r="E30" s="1"/>
      <c r="F30" s="1"/>
      <c r="G30" s="1"/>
      <c r="H30" s="1"/>
      <c r="I30" s="1"/>
      <c r="J30" s="1"/>
      <c r="K30" s="1"/>
    </row>
  </sheetData>
  <mergeCells count="8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