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<sst xmlns="http://schemas.openxmlformats.org/spreadsheetml/2006/main" count="80" uniqueCount="80">
  <si>
    <t xml:space="preserve"/>
  </si>
  <si>
    <t xml:space="preserve">NAS071</t>
  </si>
  <si>
    <t xml:space="preserve">m²</t>
  </si>
  <si>
    <t xml:space="preserve">Sistema ETICS Propam Aisterm Ceram "PROPAMSA" de isolamento térmico pelo exterior de fachadas.</t>
  </si>
  <si>
    <r>
      <rPr>
        <sz val="8.25"/>
        <color rgb="FF000000"/>
        <rFont val="Arial"/>
        <family val="2"/>
      </rPr>
      <t xml:space="preserve">Isolamento térmico pelo exterior de fachadas, com o sistema Propam Aisterm Ceram "PROPAMSA", com DIT 609/15, composto por: painel rígido de poliestireno extrudido, Propam Aisterm "PROPAMSA", segundo EN 13164, de 60 mm de espessura e 1250x600 mm, fixado ao suporte com argamassa cola hidrófuga Propam Aisterm "PROPAMSA", de cor cinzento e fixações mecânicas com bucha de expansão e prego de polipropileno Propam Aisterm ABC "PROPAMSA"; camada de regularização de argamassa cola hidrófuga Propam Aisterm "PROPAMSA", de cor cinzento, armada com malha de fibra de vidro anti-álcalis, Propam Aisterm 160 "PROPAMSA", de cor branca, de 3,5x3,8 mm de vão de malha, 160 g/m² de massa superficial e 0,6 mm de espessura; fixação mecânica adicional da malha de fibra de vidro ao suporte com bucha de expansão e prego de polipropileno Propam Aisterm ABC "PROPAMSA"; camada de acabamento de ladrilhos cerâmicos de grés esmaltado, 15x15 cm, 8 €/m², colocados com cimento cola melhorado, tipo C2 TE S2, segundo NP EN 12004, Vat Superflex "PROPAMSA", de cor cinzento, composto de inertes seleccionados, resinas sintéticas e aditivos orgânicos, com dupla colagem, enchimento das juntas com argamassa de juntas cimentosa melhorada, Borada Plus "PROPAMSA", apto para todo tipo de ladrilhos cerâmicos, para juntas de 1 a 15 mm, tipo CG2 W A, segundo EN 13888. Inclusive perfis de arranque Propam Aisterm "PROPAMSA", de alumínio, perfis de fecho superior Propam Aisterm "PROPAMSA", de alumínio, perfis de canto Propam Aisterm "PROPAMSA", de PVC, com malha, perfis de fecho lateral Propam Aisterm "PROPAMSA", de alumínio, perfis Propam Aisterm "PROPAMSA", para protecção de cantos, massa elastomérica monocomponente Betoflex MS "PROPAMSA" e cordão de espuma de polietileno expandido de células fechadas Roundex "PROPAMSA" para vedação de juntas, desperdícios e roturas. O preço inclui a execução dos remates nos encontros com paramentos, revestimentos ou outros elementos assentes na sua superfície.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</si>
  <si>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</si>
  <si>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</si>
  <si>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</si>
  <si>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</si>
  <si>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</si>
  <si>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</si>
  <si>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mt28map300c</t>
  </si>
  <si>
    <t xml:space="preserve">m</t>
  </si>
  <si>
    <t xml:space="preserve">Perfil de arranque, Propam Aisterm "PROPAMSA", de alumínio, em "U", de 60 mm de largura, com pingadeira e acessórios de união de PVC, para nivelação e suporte dos painéis isolantes dos sistemas de isolamento térmico pelo exterior sobre a linha de soco.</t>
  </si>
  <si>
    <t xml:space="preserve">mt28map330c</t>
  </si>
  <si>
    <t xml:space="preserve">m</t>
  </si>
  <si>
    <t xml:space="preserve">Perfil de fecho superior, Propam Aisterm "PROPAMSA", de alumínio, de 60 mm de largura, para coroamento dos painéis isolantes dos sistemas de isolamento térmico pelo exterior.</t>
  </si>
  <si>
    <t xml:space="preserve">mt28map010a</t>
  </si>
  <si>
    <t xml:space="preserve">kg</t>
  </si>
  <si>
    <t xml:space="preserve">Argamassa cola hidrófuga Propam Aisterm "PROPAMSA", de cor cinzento, composta de cimento, inertes seleccionados, aditivos específicos e resinas hidrófugas, impermeável à água e permeável ao vapor de água, para aderir e reforçar os painéis isolantes, e como camada base, prévia amassadura com água.</t>
  </si>
  <si>
    <t xml:space="preserve">mt16prx010c</t>
  </si>
  <si>
    <t xml:space="preserve">m²</t>
  </si>
  <si>
    <t xml:space="preserve">Painel rígido de poliestireno extrudido, Propam Aisterm "PROPAMSA", segundo EN 13164, de 60 mm de espessura e 1250x600 mm, resistência térmica 1,8 m²°C/W, condutibilidade térmica 0,036 W/(m°C), densidade 32 kg/m³, Euroclasse E de reacção ao fogo segundo NP EN 13501-1.</t>
  </si>
  <si>
    <t xml:space="preserve">mt16pre100fb</t>
  </si>
  <si>
    <t xml:space="preserve">Ud</t>
  </si>
  <si>
    <t xml:space="preserve">Bucha de expansão de polipropileno, Propam Aisterm ABC "PROPAMSA", de 95 mm de comprimento, com perfuradora de plástico para painéis de poliestireno extrudido, tampão de EPS para evitar pontes térmicas pontuais na fixação do isolamento, cor cinzento, de 65 mm de diâmetro, aro de estanquidade e prego de polipropileno para fixação de placas isolantes.</t>
  </si>
  <si>
    <t xml:space="preserve">mt28map320a</t>
  </si>
  <si>
    <t xml:space="preserve">m</t>
  </si>
  <si>
    <t xml:space="preserve">Perfil de canto, Propam Aisterm "PROPAMSA", de PVC, com malha incorporada de 8 e 12 cm de largura a cada lado do perfil, para reforço de cantos.</t>
  </si>
  <si>
    <t xml:space="preserve">mt28map310c</t>
  </si>
  <si>
    <t xml:space="preserve">m</t>
  </si>
  <si>
    <t xml:space="preserve">Perfil de fecho lateral, Propam Aisterm "PROPAMSA", de alumínio, em "U", de 60 mm de largura.</t>
  </si>
  <si>
    <t xml:space="preserve">mt28map340a</t>
  </si>
  <si>
    <t xml:space="preserve">m</t>
  </si>
  <si>
    <t xml:space="preserve">Perfil, Propam Aisterm "PROPAMSA", para protecção de cantos.</t>
  </si>
  <si>
    <t xml:space="preserve">mt28map200b</t>
  </si>
  <si>
    <t xml:space="preserve">m²</t>
  </si>
  <si>
    <t xml:space="preserve">Malha de fibra de vidro anti-álcalis, Propam Aisterm 160 "PROPAMSA", de cor branca, de 3,5x3,8 mm de vão de malha, 160 g/m² de massa superficial, 0,6 mm de espessura e de 1x50 m, para armar argamassas.</t>
  </si>
  <si>
    <t xml:space="preserve">mt09mca010a</t>
  </si>
  <si>
    <t xml:space="preserve">kg</t>
  </si>
  <si>
    <t xml:space="preserve">Cimento cola melhorado, tipo C2 TE S2, segundo NP EN 12004, Vat Superflex "PROPAMSA", de cor cinzento, composto de inertes seleccionados, resinas sintéticas e aditivos orgânicos, altamente deformável, com deslizamento reduzido e tempo de colocação ampliado, para a colocação em camada fina do peças cerâmicas, em revestimentos exteriores, especialmente em fachadas.</t>
  </si>
  <si>
    <t xml:space="preserve">mt19abe010n800</t>
  </si>
  <si>
    <t xml:space="preserve">m²</t>
  </si>
  <si>
    <t xml:space="preserve">Ladrilho cerâmico de grés esmaltado, 15x15 cm, 8,00€/m², capacidade de absorção de água 3%&lt;=E&lt;6%, grupo BIIa, segundo NP EN 14411, resistência ao deslizamento até 15 segundo ENV 12633.</t>
  </si>
  <si>
    <t xml:space="preserve">mt09mca020a</t>
  </si>
  <si>
    <t xml:space="preserve">kg</t>
  </si>
  <si>
    <t xml:space="preserve">Argamassa de juntas cimentosa melhorada, Borada Plus "PROPAMSA", apto para todo tipo de ladrilhos cerâmicos, para juntas de 1 a 15 mm, composta de cimentos especiais, inertes seleccionados, aditivos orgânicos e inorgânicos e pigmentos minerais estáveis, de endurecimento sem retracção, com efeito anti-fúngico, absorção de água reduzida, resistência elevada à abrasão e com resistência aos ácidos, tipo CG2 W A, segundo EN 13888</t>
  </si>
  <si>
    <t xml:space="preserve">mt15sjr020a</t>
  </si>
  <si>
    <t xml:space="preserve">m</t>
  </si>
  <si>
    <t xml:space="preserve">Cordão de espuma de polietileno expandido de células fechadas Roundex "PROPAMSA", de secção circular, de 6 mm de diâmetro, para o enchimento de fundo de junta.</t>
  </si>
  <si>
    <t xml:space="preserve">mt15sjr010a</t>
  </si>
  <si>
    <t xml:space="preserve">Ud</t>
  </si>
  <si>
    <t xml:space="preserve">Cartucho de 300 cm³ de massa elastomérica monocomponente Betoflex MS "PROPAMSA", à base de polímeros híbridos neutros (MS), com dureza Shore A aproximada de 40, segundo EN ISO 868 e alongamento a rotura &gt;= 450%, segundo EN ISO 8339, de elasticidade permanente e cura rápida, pintável depois da secagem, com efeito anti-fúngico e resistente aos raios UV e a agentes químicos.</t>
  </si>
  <si>
    <t xml:space="preserve">mo054</t>
  </si>
  <si>
    <t xml:space="preserve">h</t>
  </si>
  <si>
    <t xml:space="preserve">Oficial de 1ª montador de isolamentos.</t>
  </si>
  <si>
    <t xml:space="preserve">mo101</t>
  </si>
  <si>
    <t xml:space="preserve">h</t>
  </si>
  <si>
    <t xml:space="preserve">Ajudante de montador de isolamentos.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</si>
  <si>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</si>
  <si>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</si>
  <si>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</si>
  <si>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</si>
  <si>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</si>
  <si>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</si>
  <si>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</si>
  <si>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</si>
  <si>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5,96€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</si>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</sst>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02" customWidth="1"/>
    <col min="4" max="4" width="3.57" customWidth="1"/>
    <col min="5" max="5" width="70.7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160.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0.32</v>
      </c>
      <c r="H9" s="11"/>
      <c r="I9" s="13">
        <v>4.92</v>
      </c>
      <c r="J9" s="13">
        <f ca="1">ROUND(INDIRECT(ADDRESS(ROW()+(0), COLUMN()+(-3), 1))*INDIRECT(ADDRESS(ROW()+(0), COLUMN()+(-1), 1)), 2)</f>
        <v>1.57</v>
      </c>
      <c r="K9" s="13"/>
    </row>
    <row r="10" spans="1:11" ht="24.00" thickBot="1" customHeight="1">
      <c r="A10" s="14" t="s">
        <v>14</v>
      </c>
      <c r="B10" s="14"/>
      <c r="C10" s="14"/>
      <c r="D10" s="15" t="s">
        <v>15</v>
      </c>
      <c r="E10" s="14" t="s">
        <v>16</v>
      </c>
      <c r="F10" s="14"/>
      <c r="G10" s="16">
        <v>0.32</v>
      </c>
      <c r="H10" s="16"/>
      <c r="I10" s="17">
        <v>14.16</v>
      </c>
      <c r="J10" s="17">
        <f ca="1">ROUND(INDIRECT(ADDRESS(ROW()+(0), COLUMN()+(-3), 1))*INDIRECT(ADDRESS(ROW()+(0), COLUMN()+(-1), 1)), 2)</f>
        <v>4.53</v>
      </c>
      <c r="K10" s="17"/>
    </row>
    <row r="11" spans="1:11" ht="45.00" thickBot="1" customHeight="1">
      <c r="A11" s="14" t="s">
        <v>17</v>
      </c>
      <c r="B11" s="14"/>
      <c r="C11" s="14"/>
      <c r="D11" s="15" t="s">
        <v>18</v>
      </c>
      <c r="E11" s="14" t="s">
        <v>19</v>
      </c>
      <c r="F11" s="14"/>
      <c r="G11" s="16">
        <v>6</v>
      </c>
      <c r="H11" s="16"/>
      <c r="I11" s="17">
        <v>0.75</v>
      </c>
      <c r="J11" s="17">
        <f ca="1">ROUND(INDIRECT(ADDRESS(ROW()+(0), COLUMN()+(-3), 1))*INDIRECT(ADDRESS(ROW()+(0), COLUMN()+(-1), 1)), 2)</f>
        <v>4.5</v>
      </c>
      <c r="K11" s="17"/>
    </row>
    <row r="12" spans="1:11" ht="34.50" thickBot="1" customHeight="1">
      <c r="A12" s="14" t="s">
        <v>20</v>
      </c>
      <c r="B12" s="14"/>
      <c r="C12" s="14"/>
      <c r="D12" s="15" t="s">
        <v>21</v>
      </c>
      <c r="E12" s="14" t="s">
        <v>22</v>
      </c>
      <c r="F12" s="14"/>
      <c r="G12" s="16">
        <v>1.05</v>
      </c>
      <c r="H12" s="16"/>
      <c r="I12" s="17">
        <v>16.76</v>
      </c>
      <c r="J12" s="17">
        <f ca="1">ROUND(INDIRECT(ADDRESS(ROW()+(0), COLUMN()+(-3), 1))*INDIRECT(ADDRESS(ROW()+(0), COLUMN()+(-1), 1)), 2)</f>
        <v>17.6</v>
      </c>
      <c r="K12" s="17"/>
    </row>
    <row r="13" spans="1:11" ht="45.00" thickBot="1" customHeight="1">
      <c r="A13" s="14" t="s">
        <v>23</v>
      </c>
      <c r="B13" s="14"/>
      <c r="C13" s="14"/>
      <c r="D13" s="15" t="s">
        <v>24</v>
      </c>
      <c r="E13" s="14" t="s">
        <v>25</v>
      </c>
      <c r="F13" s="14"/>
      <c r="G13" s="16">
        <v>7</v>
      </c>
      <c r="H13" s="16"/>
      <c r="I13" s="17">
        <v>2.89</v>
      </c>
      <c r="J13" s="17">
        <f ca="1">ROUND(INDIRECT(ADDRESS(ROW()+(0), COLUMN()+(-3), 1))*INDIRECT(ADDRESS(ROW()+(0), COLUMN()+(-1), 1)), 2)</f>
        <v>20.23</v>
      </c>
      <c r="K13" s="17"/>
    </row>
    <row r="14" spans="1:11" ht="24.00" thickBot="1" customHeight="1">
      <c r="A14" s="14" t="s">
        <v>26</v>
      </c>
      <c r="B14" s="14"/>
      <c r="C14" s="14"/>
      <c r="D14" s="15" t="s">
        <v>27</v>
      </c>
      <c r="E14" s="14" t="s">
        <v>28</v>
      </c>
      <c r="F14" s="14"/>
      <c r="G14" s="16">
        <v>0.19</v>
      </c>
      <c r="H14" s="16"/>
      <c r="I14" s="17">
        <v>0.96</v>
      </c>
      <c r="J14" s="17">
        <f ca="1">ROUND(INDIRECT(ADDRESS(ROW()+(0), COLUMN()+(-3), 1))*INDIRECT(ADDRESS(ROW()+(0), COLUMN()+(-1), 1)), 2)</f>
        <v>0.18</v>
      </c>
      <c r="K14" s="17"/>
    </row>
    <row r="15" spans="1:11" ht="13.50" thickBot="1" customHeight="1">
      <c r="A15" s="14" t="s">
        <v>29</v>
      </c>
      <c r="B15" s="14"/>
      <c r="C15" s="14"/>
      <c r="D15" s="15" t="s">
        <v>30</v>
      </c>
      <c r="E15" s="14" t="s">
        <v>31</v>
      </c>
      <c r="F15" s="14"/>
      <c r="G15" s="16">
        <v>0.19</v>
      </c>
      <c r="H15" s="16"/>
      <c r="I15" s="17">
        <v>4.93</v>
      </c>
      <c r="J15" s="17">
        <f ca="1">ROUND(INDIRECT(ADDRESS(ROW()+(0), COLUMN()+(-3), 1))*INDIRECT(ADDRESS(ROW()+(0), COLUMN()+(-1), 1)), 2)</f>
        <v>0.94</v>
      </c>
      <c r="K15" s="17"/>
    </row>
    <row r="16" spans="1:11" ht="13.50" thickBot="1" customHeight="1">
      <c r="A16" s="14" t="s">
        <v>32</v>
      </c>
      <c r="B16" s="14"/>
      <c r="C16" s="14"/>
      <c r="D16" s="15" t="s">
        <v>33</v>
      </c>
      <c r="E16" s="14" t="s">
        <v>34</v>
      </c>
      <c r="F16" s="14"/>
      <c r="G16" s="16">
        <v>0.32</v>
      </c>
      <c r="H16" s="16"/>
      <c r="I16" s="17">
        <v>2.25</v>
      </c>
      <c r="J16" s="17">
        <f ca="1">ROUND(INDIRECT(ADDRESS(ROW()+(0), COLUMN()+(-3), 1))*INDIRECT(ADDRESS(ROW()+(0), COLUMN()+(-1), 1)), 2)</f>
        <v>0.72</v>
      </c>
      <c r="K16" s="17"/>
    </row>
    <row r="17" spans="1:11" ht="34.50" thickBot="1" customHeight="1">
      <c r="A17" s="14" t="s">
        <v>35</v>
      </c>
      <c r="B17" s="14"/>
      <c r="C17" s="14"/>
      <c r="D17" s="15" t="s">
        <v>36</v>
      </c>
      <c r="E17" s="14" t="s">
        <v>37</v>
      </c>
      <c r="F17" s="14"/>
      <c r="G17" s="16">
        <v>1.12</v>
      </c>
      <c r="H17" s="16"/>
      <c r="I17" s="17">
        <v>1.74</v>
      </c>
      <c r="J17" s="17">
        <f ca="1">ROUND(INDIRECT(ADDRESS(ROW()+(0), COLUMN()+(-3), 1))*INDIRECT(ADDRESS(ROW()+(0), COLUMN()+(-1), 1)), 2)</f>
        <v>1.95</v>
      </c>
      <c r="K17" s="17"/>
    </row>
    <row r="18" spans="1:11" ht="55.50" thickBot="1" customHeight="1">
      <c r="A18" s="14" t="s">
        <v>38</v>
      </c>
      <c r="B18" s="14"/>
      <c r="C18" s="14"/>
      <c r="D18" s="15" t="s">
        <v>39</v>
      </c>
      <c r="E18" s="14" t="s">
        <v>40</v>
      </c>
      <c r="F18" s="14"/>
      <c r="G18" s="16">
        <v>5</v>
      </c>
      <c r="H18" s="16"/>
      <c r="I18" s="17">
        <v>0.97</v>
      </c>
      <c r="J18" s="17">
        <f ca="1">ROUND(INDIRECT(ADDRESS(ROW()+(0), COLUMN()+(-3), 1))*INDIRECT(ADDRESS(ROW()+(0), COLUMN()+(-1), 1)), 2)</f>
        <v>4.85</v>
      </c>
      <c r="K18" s="17"/>
    </row>
    <row r="19" spans="1:11" ht="34.50" thickBot="1" customHeight="1">
      <c r="A19" s="14" t="s">
        <v>41</v>
      </c>
      <c r="B19" s="14"/>
      <c r="C19" s="14"/>
      <c r="D19" s="15" t="s">
        <v>42</v>
      </c>
      <c r="E19" s="14" t="s">
        <v>43</v>
      </c>
      <c r="F19" s="14"/>
      <c r="G19" s="16">
        <v>1.05</v>
      </c>
      <c r="H19" s="16"/>
      <c r="I19" s="17">
        <v>8</v>
      </c>
      <c r="J19" s="17">
        <f ca="1">ROUND(INDIRECT(ADDRESS(ROW()+(0), COLUMN()+(-3), 1))*INDIRECT(ADDRESS(ROW()+(0), COLUMN()+(-1), 1)), 2)</f>
        <v>8.4</v>
      </c>
      <c r="K19" s="17"/>
    </row>
    <row r="20" spans="1:11" ht="55.50" thickBot="1" customHeight="1">
      <c r="A20" s="14" t="s">
        <v>44</v>
      </c>
      <c r="B20" s="14"/>
      <c r="C20" s="14"/>
      <c r="D20" s="15" t="s">
        <v>45</v>
      </c>
      <c r="E20" s="14" t="s">
        <v>46</v>
      </c>
      <c r="F20" s="14"/>
      <c r="G20" s="16">
        <v>0.6</v>
      </c>
      <c r="H20" s="16"/>
      <c r="I20" s="17">
        <v>0.8</v>
      </c>
      <c r="J20" s="17">
        <f ca="1">ROUND(INDIRECT(ADDRESS(ROW()+(0), COLUMN()+(-3), 1))*INDIRECT(ADDRESS(ROW()+(0), COLUMN()+(-1), 1)), 2)</f>
        <v>0.48</v>
      </c>
      <c r="K20" s="17"/>
    </row>
    <row r="21" spans="1:11" ht="24.00" thickBot="1" customHeight="1">
      <c r="A21" s="14" t="s">
        <v>47</v>
      </c>
      <c r="B21" s="14"/>
      <c r="C21" s="14"/>
      <c r="D21" s="15" t="s">
        <v>48</v>
      </c>
      <c r="E21" s="14" t="s">
        <v>49</v>
      </c>
      <c r="F21" s="14"/>
      <c r="G21" s="16">
        <v>0.32</v>
      </c>
      <c r="H21" s="16"/>
      <c r="I21" s="17">
        <v>0.07</v>
      </c>
      <c r="J21" s="17">
        <f ca="1">ROUND(INDIRECT(ADDRESS(ROW()+(0), COLUMN()+(-3), 1))*INDIRECT(ADDRESS(ROW()+(0), COLUMN()+(-1), 1)), 2)</f>
        <v>0.02</v>
      </c>
      <c r="K21" s="17"/>
    </row>
    <row r="22" spans="1:11" ht="55.50" thickBot="1" customHeight="1">
      <c r="A22" s="14" t="s">
        <v>50</v>
      </c>
      <c r="B22" s="14"/>
      <c r="C22" s="14"/>
      <c r="D22" s="15" t="s">
        <v>51</v>
      </c>
      <c r="E22" s="14" t="s">
        <v>52</v>
      </c>
      <c r="F22" s="14"/>
      <c r="G22" s="16">
        <v>0.284</v>
      </c>
      <c r="H22" s="16"/>
      <c r="I22" s="17">
        <v>7.84</v>
      </c>
      <c r="J22" s="17">
        <f ca="1">ROUND(INDIRECT(ADDRESS(ROW()+(0), COLUMN()+(-3), 1))*INDIRECT(ADDRESS(ROW()+(0), COLUMN()+(-1), 1)), 2)</f>
        <v>2.23</v>
      </c>
      <c r="K22" s="17"/>
    </row>
    <row r="23" spans="1:11" ht="13.50" thickBot="1" customHeight="1">
      <c r="A23" s="14" t="s">
        <v>53</v>
      </c>
      <c r="B23" s="14"/>
      <c r="C23" s="14"/>
      <c r="D23" s="15" t="s">
        <v>54</v>
      </c>
      <c r="E23" s="14" t="s">
        <v>55</v>
      </c>
      <c r="F23" s="14"/>
      <c r="G23" s="16">
        <v>0.1</v>
      </c>
      <c r="H23" s="16"/>
      <c r="I23" s="17">
        <v>19.38</v>
      </c>
      <c r="J23" s="17">
        <f ca="1">ROUND(INDIRECT(ADDRESS(ROW()+(0), COLUMN()+(-3), 1))*INDIRECT(ADDRESS(ROW()+(0), COLUMN()+(-1), 1)), 2)</f>
        <v>1.94</v>
      </c>
      <c r="K23" s="17"/>
    </row>
    <row r="24" spans="1:11" ht="13.50" thickBot="1" customHeight="1">
      <c r="A24" s="14" t="s">
        <v>56</v>
      </c>
      <c r="B24" s="14"/>
      <c r="C24" s="14"/>
      <c r="D24" s="15" t="s">
        <v>57</v>
      </c>
      <c r="E24" s="14" t="s">
        <v>58</v>
      </c>
      <c r="F24" s="14"/>
      <c r="G24" s="16">
        <v>0.1</v>
      </c>
      <c r="H24" s="16"/>
      <c r="I24" s="17">
        <v>18.4</v>
      </c>
      <c r="J24" s="17">
        <f ca="1">ROUND(INDIRECT(ADDRESS(ROW()+(0), COLUMN()+(-3), 1))*INDIRECT(ADDRESS(ROW()+(0), COLUMN()+(-1), 1)), 2)</f>
        <v>1.84</v>
      </c>
      <c r="K24" s="17"/>
    </row>
    <row r="25" spans="1:11" ht="13.50" thickBot="1" customHeight="1">
      <c r="A25" s="14" t="s">
        <v>59</v>
      </c>
      <c r="B25" s="14"/>
      <c r="C25" s="14"/>
      <c r="D25" s="15" t="s">
        <v>60</v>
      </c>
      <c r="E25" s="14" t="s">
        <v>61</v>
      </c>
      <c r="F25" s="14"/>
      <c r="G25" s="16">
        <v>1.4</v>
      </c>
      <c r="H25" s="16"/>
      <c r="I25" s="17">
        <v>18.85</v>
      </c>
      <c r="J25" s="17">
        <f ca="1">ROUND(INDIRECT(ADDRESS(ROW()+(0), COLUMN()+(-3), 1))*INDIRECT(ADDRESS(ROW()+(0), COLUMN()+(-1), 1)), 2)</f>
        <v>26.39</v>
      </c>
      <c r="K25" s="17"/>
    </row>
    <row r="26" spans="1:11" ht="13.50" thickBot="1" customHeight="1">
      <c r="A26" s="14" t="s">
        <v>62</v>
      </c>
      <c r="B26" s="14"/>
      <c r="C26" s="14"/>
      <c r="D26" s="18" t="s">
        <v>63</v>
      </c>
      <c r="E26" s="19" t="s">
        <v>64</v>
      </c>
      <c r="F26" s="19"/>
      <c r="G26" s="20">
        <v>1</v>
      </c>
      <c r="H26" s="20"/>
      <c r="I26" s="21">
        <v>18.4</v>
      </c>
      <c r="J26" s="21">
        <f ca="1">ROUND(INDIRECT(ADDRESS(ROW()+(0), COLUMN()+(-3), 1))*INDIRECT(ADDRESS(ROW()+(0), COLUMN()+(-1), 1)), 2)</f>
        <v>18.4</v>
      </c>
      <c r="K26" s="21"/>
    </row>
    <row r="27" spans="1:11" ht="13.50" thickBot="1" customHeight="1">
      <c r="A27" s="19"/>
      <c r="B27" s="19"/>
      <c r="C27" s="19"/>
      <c r="D27" s="22" t="s">
        <v>65</v>
      </c>
      <c r="E27" s="5" t="s">
        <v>66</v>
      </c>
      <c r="F27" s="5"/>
      <c r="G27" s="23">
        <v>2</v>
      </c>
      <c r="H27" s="23"/>
      <c r="I27"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 2)</f>
        <v>116.77</v>
      </c>
      <c r="J27" s="24">
        <f ca="1">ROUND(INDIRECT(ADDRESS(ROW()+(0), COLUMN()+(-3), 1))*INDIRECT(ADDRESS(ROW()+(0), COLUMN()+(-1), 1))/100, 2)</f>
        <v>2.34</v>
      </c>
      <c r="K27" s="24"/>
    </row>
    <row r="28" spans="1:11" ht="13.50" thickBot="1" customHeight="1">
      <c r="A28" s="25" t="s">
        <v>67</v>
      </c>
      <c r="B28" s="25"/>
      <c r="C28" s="25"/>
      <c r="D28" s="26"/>
      <c r="E28" s="26"/>
      <c r="F28" s="26"/>
      <c r="G28" s="27"/>
      <c r="H28" s="27"/>
      <c r="I28" s="25" t="s">
        <v>68</v>
      </c>
      <c r="J2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119.11</v>
      </c>
      <c r="K28" s="28"/>
    </row>
    <row r="31" spans="1:11" ht="13.50" thickBot="1" customHeight="1">
      <c r="A31" s="29" t="s">
        <v>69</v>
      </c>
      <c r="B31" s="29"/>
      <c r="C31" s="29"/>
      <c r="D31" s="29"/>
      <c r="E31" s="29"/>
      <c r="F31" s="29" t="s">
        <v>70</v>
      </c>
      <c r="G31" s="29"/>
      <c r="H31" s="29" t="s">
        <v>71</v>
      </c>
      <c r="I31" s="29"/>
      <c r="J31" s="29"/>
      <c r="K31" s="29" t="s">
        <v>72</v>
      </c>
    </row>
    <row r="32" spans="1:11" ht="13.50" thickBot="1" customHeight="1">
      <c r="A32" s="30" t="s">
        <v>73</v>
      </c>
      <c r="B32" s="30"/>
      <c r="C32" s="30"/>
      <c r="D32" s="30"/>
      <c r="E32" s="30"/>
      <c r="F32" s="31">
        <v>142013</v>
      </c>
      <c r="G32" s="31"/>
      <c r="H32" s="31">
        <v>172013</v>
      </c>
      <c r="I32" s="31"/>
      <c r="J32" s="31"/>
      <c r="K32" s="31">
        <v>3</v>
      </c>
    </row>
    <row r="33" spans="1:11" ht="13.50" thickBot="1" customHeight="1">
      <c r="A33" s="32" t="s">
        <v>74</v>
      </c>
      <c r="B33" s="32"/>
      <c r="C33" s="32"/>
      <c r="D33" s="32"/>
      <c r="E33" s="32"/>
      <c r="F33" s="33"/>
      <c r="G33" s="33"/>
      <c r="H33" s="33"/>
      <c r="I33" s="33"/>
      <c r="J33" s="33"/>
      <c r="K33" s="33"/>
    </row>
    <row r="34" spans="1:11" ht="13.50" thickBot="1" customHeight="1">
      <c r="A34" s="30" t="s">
        <v>75</v>
      </c>
      <c r="B34" s="30"/>
      <c r="C34" s="30"/>
      <c r="D34" s="30"/>
      <c r="E34" s="30"/>
      <c r="F34" s="31">
        <v>172013</v>
      </c>
      <c r="G34" s="31"/>
      <c r="H34" s="31">
        <v>172014</v>
      </c>
      <c r="I34" s="31"/>
      <c r="J34" s="31"/>
      <c r="K34" s="31"/>
    </row>
    <row r="35" spans="1:11" ht="24.00" thickBot="1" customHeight="1">
      <c r="A35" s="32" t="s">
        <v>76</v>
      </c>
      <c r="B35" s="32"/>
      <c r="C35" s="32"/>
      <c r="D35" s="32"/>
      <c r="E35" s="32"/>
      <c r="F35" s="33"/>
      <c r="G35" s="33"/>
      <c r="H35" s="33"/>
      <c r="I35" s="33"/>
      <c r="J35" s="33"/>
      <c r="K35" s="33"/>
    </row>
    <row r="38" spans="1:1" ht="33.75" thickBot="1" customHeight="1">
      <c r="A38" s="1" t="s">
        <v>77</v>
      </c>
      <c r="B38" s="1"/>
      <c r="C38" s="1"/>
      <c r="D38" s="1"/>
      <c r="E38" s="1"/>
      <c r="F38" s="1"/>
      <c r="G38" s="1"/>
      <c r="H38" s="1"/>
      <c r="I38" s="1"/>
      <c r="J38" s="1"/>
      <c r="K38" s="1"/>
    </row>
    <row r="39" spans="1:1" ht="33.75" thickBot="1" customHeight="1">
      <c r="A39" s="1" t="s">
        <v>78</v>
      </c>
      <c r="B39" s="1"/>
      <c r="C39" s="1"/>
      <c r="D39" s="1"/>
      <c r="E39" s="1"/>
      <c r="F39" s="1"/>
      <c r="G39" s="1"/>
      <c r="H39" s="1"/>
      <c r="I39" s="1"/>
      <c r="J39" s="1"/>
      <c r="K39" s="1"/>
    </row>
    <row r="40" spans="1:1" ht="33.75" thickBot="1" customHeight="1">
      <c r="A40" s="1" t="s">
        <v>79</v>
      </c>
      <c r="B40" s="1"/>
      <c r="C40" s="1"/>
      <c r="D40" s="1"/>
      <c r="E40" s="1"/>
      <c r="F40" s="1"/>
      <c r="G40" s="1"/>
      <c r="H40" s="1"/>
      <c r="I40" s="1"/>
      <c r="J40" s="1"/>
      <c r="K40" s="1"/>
    </row>
  </sheetData>
  <mergeCells count="102">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F28"/>
    <mergeCell ref="G28:H28"/>
    <mergeCell ref="J28:K28"/>
    <mergeCell ref="A31:E31"/>
    <mergeCell ref="F31:G31"/>
    <mergeCell ref="H31:J31"/>
    <mergeCell ref="A32:E32"/>
    <mergeCell ref="F32:G33"/>
    <mergeCell ref="H32:J33"/>
    <mergeCell ref="K32:K33"/>
    <mergeCell ref="A33:E33"/>
    <mergeCell ref="A34:E34"/>
    <mergeCell ref="F34:G35"/>
    <mergeCell ref="H34:J35"/>
    <mergeCell ref="K34:K35"/>
    <mergeCell ref="A35:E35"/>
    <mergeCell ref="A38:K38"/>
    <mergeCell ref="A39:K39"/>
    <mergeCell ref="A40:K40"/>
  </mergeCells>
  <pageMargins left="0.147638" right="0.147638" top="0.206693" bottom="0.206693" header="0.0" footer="0.0"/>
  <pageSetup paperSize="9" orientation="portrait"/>
  <rowBreaks count="0" manualBreakCount="0">
    </rowBreaks>
</worksheet>
</file>