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<sst xmlns="http://schemas.openxmlformats.org/spreadsheetml/2006/main" count="42" uniqueCount="42">
  <si>
    <t xml:space="preserve"/>
  </si>
  <si>
    <t xml:space="preserve">NAN210</t>
  </si>
  <si>
    <t xml:space="preserve">m²</t>
  </si>
  <si>
    <t xml:space="preserve">Isolamento térmico pelo interior de coberturas inclinadas de estrutura de madeira, sobre espaço habitável. Sistema Homeseal "KNAUF INSULATION".</t>
  </si>
  <si>
    <r>
      <rPr>
        <sz val="8.25"/>
        <color rgb="FF000000"/>
        <rFont val="Arial"/>
        <family val="2"/>
      </rPr>
      <t xml:space="preserve">Isolamento térmico pelo interior de coberturas inclinadas de estrutura de madeira, sobre espaço habitável, formado por: painel de lã de vidro, não revestido, fornecido em rolos, Naturoll 032 "KNAUF INSULATION", de 160 mm de espessura, segundo EN 13162, resistência térmica 5 m²°C/W, condutibilidade térmica 0,032 W/(m°C). Inclusive membrana de difusão variável, com armadura, Homeseal LDS Flex Plus "KNAUF INSULATION", de poliéster e poliamida, de 0,2 mm de espessura, de 0,2 a 20 m de espessura de ar equivalente face à difusão de vapor de água, segundo NP EN 1931, fita adesiva Homeseal LDS Soliplan-1 "KNAUF INSULATION", de 6 cm de largura, revestida com papel kraft, para a fixação e a vedação de lâminas para o controlo do vapor e adesivo de selagem Homeseal LDS Solimur "KNAUF INSULATION", para a estanquidade periférica de lâminas para o controlo do vapor.</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</si>
  <si>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</si>
  <si>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</si>
  <si>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</si>
  <si>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</si>
  <si>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</si>
  <si>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</si>
  <si>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mt16lki050a</t>
  </si>
  <si>
    <t xml:space="preserve">m²</t>
  </si>
  <si>
    <t xml:space="preserve">Painel de lã de vidro, não revestido, fornecido em rolos, Naturoll 032 "KNAUF INSULATION", de 160 mm de espessura, segundo EN 13162, com certificado de qualidade do ar interior Eurofins Gold, resistência térmica 5 m²°C/W, condutibilidade térmica 0,032 W/(m°C), Euroclasse A1 de reacção ao fogo segundo NP EN 13501-1, com código de designação MW-EN 13162-T4-WS-WL(P)-AFr5, de aplicação como isolante térmico e acústico em divisórias e revestimentos interiores de gesso laminado, paredes exteriores e paredes divisórias de alvenaria. As resinas utilizadas na fabricação não contêm formaldeído nem fenóis (E-Technology).</t>
  </si>
  <si>
    <t xml:space="preserve">mt15kbv010a</t>
  </si>
  <si>
    <t xml:space="preserve">m²</t>
  </si>
  <si>
    <t xml:space="preserve">Membrana de difusão variável, com armadura, Homeseal LDS Flex Plus "KNAUF INSULATION", de poliéster e poliamida, de 0,2 mm de espessura, de 0,2 a 20 m de espessura de ar equivalente face à difusão de vapor de água, segundo NP EN 1931.</t>
  </si>
  <si>
    <t xml:space="preserve">mt15kbv020</t>
  </si>
  <si>
    <t xml:space="preserve">m</t>
  </si>
  <si>
    <t xml:space="preserve">Fita adesiva Homeseal LDS Soliplan-1 "KNAUF INSULATION", de 6 cm de largura, revestida com papel kraft, para a fixação e a vedação de lâminas para o controlo do vapor.</t>
  </si>
  <si>
    <t xml:space="preserve">mt15kbv030</t>
  </si>
  <si>
    <t xml:space="preserve">Ud</t>
  </si>
  <si>
    <t xml:space="preserve">Cartucho de 310 ml de adesivo de selagem Homeseal LDS Solimur "KNAUF INSULATION", para a estanquidade periférica de lâminas para o controlo do vapor.</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</si>
  <si>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</si>
  <si>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</si>
  <si>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</si>
  <si>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</si>
  <si>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</si>
  <si>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</si>
  <si>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</si>
  <si>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</si>
  <si>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0,70€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</si>
  <si>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</si>
  <si>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</si>
  <si>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</si>
  <si>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</si>
  <si>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</si>
  <si>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13162:2012+A1:2015</t>
  </si>
  <si>
    <t xml:space="preserve">Produtos de isolamento  térmico para aplicação em edifícios — Produtos manufaturados de lã mineral (MW) — Especificação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</si>
  <si>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 e início do período de coexistência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</si>
  <si>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 / entrada em vigor da marcação CE</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</si>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</sst>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08" customWidth="1"/>
    <col min="3" max="3" width="2.21" customWidth="1"/>
    <col min="4" max="4" width="1.36" customWidth="1"/>
    <col min="5" max="5" width="73.95"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3"/>
      <c r="D3" s="2" t="s">
        <v>3</v>
      </c>
      <c r="E3" s="2"/>
      <c r="F3" s="2"/>
      <c r="G3" s="2"/>
      <c r="H3" s="2"/>
      <c r="I3" s="2"/>
      <c r="J3" s="2"/>
      <c r="K3" s="2"/>
    </row>
    <row r="5" spans="1:11" ht="76.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76.50" thickBot="1" customHeight="1">
      <c r="A9" s="7" t="s">
        <v>11</v>
      </c>
      <c r="B9" s="7"/>
      <c r="C9" s="9" t="s">
        <v>12</v>
      </c>
      <c r="D9" s="9"/>
      <c r="E9" s="7" t="s">
        <v>13</v>
      </c>
      <c r="F9" s="7"/>
      <c r="G9" s="11">
        <v>1.05</v>
      </c>
      <c r="H9" s="11"/>
      <c r="I9" s="13">
        <v>20.71</v>
      </c>
      <c r="J9" s="13">
        <f ca="1">ROUND(INDIRECT(ADDRESS(ROW()+(0), COLUMN()+(-3), 1))*INDIRECT(ADDRESS(ROW()+(0), COLUMN()+(-1), 1)), 2)</f>
        <v>21.75</v>
      </c>
      <c r="K9" s="13"/>
    </row>
    <row r="10" spans="1:11" ht="34.50" thickBot="1" customHeight="1">
      <c r="A10" s="14" t="s">
        <v>14</v>
      </c>
      <c r="B10" s="14"/>
      <c r="C10" s="15" t="s">
        <v>15</v>
      </c>
      <c r="D10" s="15"/>
      <c r="E10" s="14" t="s">
        <v>16</v>
      </c>
      <c r="F10" s="14"/>
      <c r="G10" s="16">
        <v>1.1</v>
      </c>
      <c r="H10" s="16"/>
      <c r="I10" s="17">
        <v>3.55</v>
      </c>
      <c r="J10" s="17">
        <f ca="1">ROUND(INDIRECT(ADDRESS(ROW()+(0), COLUMN()+(-3), 1))*INDIRECT(ADDRESS(ROW()+(0), COLUMN()+(-1), 1)), 2)</f>
        <v>3.91</v>
      </c>
      <c r="K10" s="17"/>
    </row>
    <row r="11" spans="1:11" ht="24.00" thickBot="1" customHeight="1">
      <c r="A11" s="14" t="s">
        <v>17</v>
      </c>
      <c r="B11" s="14"/>
      <c r="C11" s="15" t="s">
        <v>18</v>
      </c>
      <c r="D11" s="15"/>
      <c r="E11" s="14" t="s">
        <v>19</v>
      </c>
      <c r="F11" s="14"/>
      <c r="G11" s="16">
        <v>1.1</v>
      </c>
      <c r="H11" s="16"/>
      <c r="I11" s="17">
        <v>0.82</v>
      </c>
      <c r="J11" s="17">
        <f ca="1">ROUND(INDIRECT(ADDRESS(ROW()+(0), COLUMN()+(-3), 1))*INDIRECT(ADDRESS(ROW()+(0), COLUMN()+(-1), 1)), 2)</f>
        <v>0.9</v>
      </c>
      <c r="K11" s="17"/>
    </row>
    <row r="12" spans="1:11" ht="24.00" thickBot="1" customHeight="1">
      <c r="A12" s="14" t="s">
        <v>20</v>
      </c>
      <c r="B12" s="14"/>
      <c r="C12" s="15" t="s">
        <v>21</v>
      </c>
      <c r="D12" s="15"/>
      <c r="E12" s="14" t="s">
        <v>22</v>
      </c>
      <c r="F12" s="14"/>
      <c r="G12" s="16">
        <v>0.06</v>
      </c>
      <c r="H12" s="16"/>
      <c r="I12" s="17">
        <v>7.33</v>
      </c>
      <c r="J12" s="17">
        <f ca="1">ROUND(INDIRECT(ADDRESS(ROW()+(0), COLUMN()+(-3), 1))*INDIRECT(ADDRESS(ROW()+(0), COLUMN()+(-1), 1)), 2)</f>
        <v>0.44</v>
      </c>
      <c r="K12" s="17"/>
    </row>
    <row r="13" spans="1:11" ht="13.50" thickBot="1" customHeight="1">
      <c r="A13" s="14" t="s">
        <v>23</v>
      </c>
      <c r="B13" s="14"/>
      <c r="C13" s="15" t="s">
        <v>24</v>
      </c>
      <c r="D13" s="15"/>
      <c r="E13" s="14" t="s">
        <v>25</v>
      </c>
      <c r="F13" s="14"/>
      <c r="G13" s="16">
        <v>0.16</v>
      </c>
      <c r="H13" s="16"/>
      <c r="I13" s="17">
        <v>20.72</v>
      </c>
      <c r="J13" s="17">
        <f ca="1">ROUND(INDIRECT(ADDRESS(ROW()+(0), COLUMN()+(-3), 1))*INDIRECT(ADDRESS(ROW()+(0), COLUMN()+(-1), 1)), 2)</f>
        <v>3.32</v>
      </c>
      <c r="K13" s="17"/>
    </row>
    <row r="14" spans="1:11" ht="13.50" thickBot="1" customHeight="1">
      <c r="A14" s="14" t="s">
        <v>26</v>
      </c>
      <c r="B14" s="14"/>
      <c r="C14" s="18" t="s">
        <v>27</v>
      </c>
      <c r="D14" s="18"/>
      <c r="E14" s="19" t="s">
        <v>28</v>
      </c>
      <c r="F14" s="19"/>
      <c r="G14" s="20">
        <v>0.215</v>
      </c>
      <c r="H14" s="20"/>
      <c r="I14" s="21">
        <v>19.67</v>
      </c>
      <c r="J14" s="21">
        <f ca="1">ROUND(INDIRECT(ADDRESS(ROW()+(0), COLUMN()+(-3), 1))*INDIRECT(ADDRESS(ROW()+(0), COLUMN()+(-1), 1)), 2)</f>
        <v>4.23</v>
      </c>
      <c r="K14" s="21"/>
    </row>
    <row r="15" spans="1:11" ht="13.50" thickBot="1" customHeight="1">
      <c r="A15" s="19"/>
      <c r="B15" s="19"/>
      <c r="C15" s="22" t="s">
        <v>29</v>
      </c>
      <c r="D15" s="22"/>
      <c r="E15" s="5" t="s">
        <v>30</v>
      </c>
      <c r="F15" s="5"/>
      <c r="G15" s="23">
        <v>2</v>
      </c>
      <c r="H15" s="23"/>
      <c r="I15" s="24">
        <f ca="1">ROUND(SUM(INDIRECT(ADDRESS(ROW()+(-1), COLUMN()+(1), 1)),INDIRECT(ADDRESS(ROW()+(-2), COLUMN()+(1), 1)),INDIRECT(ADDRESS(ROW()+(-3), COLUMN()+(1), 1)),INDIRECT(ADDRESS(ROW()+(-4), COLUMN()+(1), 1)),INDIRECT(ADDRESS(ROW()+(-5), COLUMN()+(1), 1)),INDIRECT(ADDRESS(ROW()+(-6), COLUMN()+(1), 1))), 2)</f>
        <v>34.55</v>
      </c>
      <c r="J15" s="24">
        <f ca="1">ROUND(INDIRECT(ADDRESS(ROW()+(0), COLUMN()+(-3), 1))*INDIRECT(ADDRESS(ROW()+(0), COLUMN()+(-1), 1))/100, 2)</f>
        <v>0.69</v>
      </c>
      <c r="K15" s="24"/>
    </row>
    <row r="16" spans="1:11" ht="13.50" thickBot="1" customHeight="1">
      <c r="A16" s="25" t="s">
        <v>31</v>
      </c>
      <c r="B16" s="25"/>
      <c r="C16" s="26"/>
      <c r="D16" s="26"/>
      <c r="E16" s="26"/>
      <c r="F16" s="26"/>
      <c r="G16" s="27"/>
      <c r="H16" s="27"/>
      <c r="I16" s="25" t="s">
        <v>32</v>
      </c>
      <c r="J16" s="28">
        <f ca="1">ROUND(SUM(INDIRECT(ADDRESS(ROW()+(-1), COLUMN()+(0), 1)),INDIRECT(ADDRESS(ROW()+(-2), COLUMN()+(0), 1)),INDIRECT(ADDRESS(ROW()+(-3), COLUMN()+(0), 1)),INDIRECT(ADDRESS(ROW()+(-4), COLUMN()+(0), 1)),INDIRECT(ADDRESS(ROW()+(-5), COLUMN()+(0), 1)),INDIRECT(ADDRESS(ROW()+(-6), COLUMN()+(0), 1)),INDIRECT(ADDRESS(ROW()+(-7), COLUMN()+(0), 1))), 2)</f>
        <v>35.24</v>
      </c>
      <c r="K16" s="28"/>
    </row>
    <row r="19" spans="1:11" ht="13.50" thickBot="1" customHeight="1">
      <c r="A19" s="29" t="s">
        <v>33</v>
      </c>
      <c r="B19" s="29"/>
      <c r="C19" s="29"/>
      <c r="D19" s="29"/>
      <c r="E19" s="29"/>
      <c r="F19" s="29" t="s">
        <v>34</v>
      </c>
      <c r="G19" s="29"/>
      <c r="H19" s="29" t="s">
        <v>35</v>
      </c>
      <c r="I19" s="29"/>
      <c r="J19" s="29"/>
      <c r="K19" s="29" t="s">
        <v>36</v>
      </c>
    </row>
    <row r="20" spans="1:11" ht="13.50" thickBot="1" customHeight="1">
      <c r="A20" s="30" t="s">
        <v>37</v>
      </c>
      <c r="B20" s="30"/>
      <c r="C20" s="30"/>
      <c r="D20" s="30"/>
      <c r="E20" s="30"/>
      <c r="F20" s="31">
        <v>1.07202e+006</v>
      </c>
      <c r="G20" s="31"/>
      <c r="H20" s="31">
        <v>1.07202e+006</v>
      </c>
      <c r="I20" s="31"/>
      <c r="J20" s="31"/>
      <c r="K20" s="31"/>
    </row>
    <row r="21" spans="1:11" ht="24.00" thickBot="1" customHeight="1">
      <c r="A21" s="32" t="s">
        <v>38</v>
      </c>
      <c r="B21" s="32"/>
      <c r="C21" s="32"/>
      <c r="D21" s="32"/>
      <c r="E21" s="32"/>
      <c r="F21" s="33"/>
      <c r="G21" s="33"/>
      <c r="H21" s="33"/>
      <c r="I21" s="33"/>
      <c r="J21" s="33"/>
      <c r="K21" s="33"/>
    </row>
    <row r="24" spans="1:1" ht="33.75" thickBot="1" customHeight="1">
      <c r="A24" s="1" t="s">
        <v>39</v>
      </c>
      <c r="B24" s="1"/>
      <c r="C24" s="1"/>
      <c r="D24" s="1"/>
      <c r="E24" s="1"/>
      <c r="F24" s="1"/>
      <c r="G24" s="1"/>
      <c r="H24" s="1"/>
      <c r="I24" s="1"/>
      <c r="J24" s="1"/>
      <c r="K24" s="1"/>
    </row>
    <row r="25" spans="1:1" ht="33.75" thickBot="1" customHeight="1">
      <c r="A25" s="1" t="s">
        <v>40</v>
      </c>
      <c r="B25" s="1"/>
      <c r="C25" s="1"/>
      <c r="D25" s="1"/>
      <c r="E25" s="1"/>
      <c r="F25" s="1"/>
      <c r="G25" s="1"/>
      <c r="H25" s="1"/>
      <c r="I25" s="1"/>
      <c r="J25" s="1"/>
      <c r="K25" s="1"/>
    </row>
    <row r="26" spans="1:1" ht="33.75" thickBot="1" customHeight="1">
      <c r="A26" s="1" t="s">
        <v>41</v>
      </c>
      <c r="B26" s="1"/>
      <c r="C26" s="1"/>
      <c r="D26" s="1"/>
      <c r="E26" s="1"/>
      <c r="F26" s="1"/>
      <c r="G26" s="1"/>
      <c r="H26" s="1"/>
      <c r="I26" s="1"/>
      <c r="J26" s="1"/>
      <c r="K26" s="1"/>
    </row>
  </sheetData>
  <mergeCells count="5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F16"/>
    <mergeCell ref="G16:H16"/>
    <mergeCell ref="J16:K16"/>
    <mergeCell ref="A19:E19"/>
    <mergeCell ref="F19:G19"/>
    <mergeCell ref="H19:J19"/>
    <mergeCell ref="A20:E20"/>
    <mergeCell ref="F20:G21"/>
    <mergeCell ref="H20:J21"/>
    <mergeCell ref="K20:K21"/>
    <mergeCell ref="A21:E21"/>
    <mergeCell ref="A24:K24"/>
    <mergeCell ref="A25:K25"/>
    <mergeCell ref="A26:K26"/>
  </mergeCells>
  <pageMargins left="0.147638" right="0.147638" top="0.206693" bottom="0.206693" header="0.0" footer="0.0"/>
  <pageSetup paperSize="9" orientation="portrait"/>
  <rowBreaks count="0" manualBreakCount="0">
    </rowBreaks>
</worksheet>
</file>