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<sst xmlns="http://schemas.openxmlformats.org/spreadsheetml/2006/main" count="36" uniqueCount="36">
  <si>
    <t xml:space="preserve"/>
  </si>
  <si>
    <t xml:space="preserve">NAD010</t>
  </si>
  <si>
    <t xml:space="preserve">m²</t>
  </si>
  <si>
    <t xml:space="preserve">Isolamento térmico sob laje, com lãs minerais.</t>
  </si>
  <si>
    <r>
      <rPr>
        <sz val="8.25"/>
        <color rgb="FF000000"/>
        <rFont val="Arial"/>
        <family val="2"/>
      </rPr>
      <t xml:space="preserve">Isolamento térmico sob laje, formado por manta de lã mineral, revestida numa das suas faces com uma barreira de vapor de altas prestações, constituída por alumínio e papel kraft, fornecida em rolos, manta alumínio (TI 312) "KNAUF INSULATION", de 100 mm de espessura, segundo EN 13162, resistência térmica 2,5 m²°C/W, condutibilidade térmica 0,04 W/(m°C), colocado topo a topo e fixado com cimento cola.</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</si>
  <si>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</si>
  <si>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</si>
  <si>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</si>
  <si>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</si>
  <si>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</si>
  <si>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</si>
  <si>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mt16lki020eem</t>
  </si>
  <si>
    <t xml:space="preserve">m²</t>
  </si>
  <si>
    <t xml:space="preserve">Manta de lã mineral, revestida numa das suas faces com uma barreira de vapor de altas prestações, constituída por alumínio e papel kraft, fornecida em rolos, manta alumínio (TI 312) "KNAUF INSULATION", de 100 mm de espessura, segundo EN 13162, com certificado de qualidade do ar interior Eurofins Gold, resistência térmica 2,5 m²°C/W, condutibilidade térmica 0,04 W/(m°C), Euroclasse A1 de reacção ao fogo, com código de designação MW-EN 13162-T2-Z9, de aplicação como isolante térmico e acústico entre muretes de coberturas inclinadas ou planas ventiladas, e sobre tectos falsos. As resinas utilizadas na fabricação não contêm formaldeído nem fenóis (E-Technology).</t>
  </si>
  <si>
    <t xml:space="preserve">mt16aaa040k</t>
  </si>
  <si>
    <t xml:space="preserve">kg</t>
  </si>
  <si>
    <t xml:space="preserve">Cimento cola para fixação de mantas isolantes.</t>
  </si>
  <si>
    <t xml:space="preserve">mo054</t>
  </si>
  <si>
    <t xml:space="preserve">h</t>
  </si>
  <si>
    <t xml:space="preserve">Oficial de 1ª montador de isolamentos.</t>
  </si>
  <si>
    <t xml:space="preserve">mo101</t>
  </si>
  <si>
    <t xml:space="preserve">h</t>
  </si>
  <si>
    <t xml:space="preserve">Ajudante de montador de isolamentos.</t>
  </si>
  <si>
    <t xml:space="preserve">%</t>
  </si>
  <si>
    <t xml:space="preserve">Custos directos complementares</t>
  </si>
  <si>
    <t xml:space="preserve">Custo de manutenção decenal: 0,23€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</si>
  <si>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</si>
  <si>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</si>
  <si>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</si>
  <si>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</si>
  <si>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</si>
  <si>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13162:2012+A1:2015</t>
  </si>
  <si>
    <t xml:space="preserve">Produtos de isolamento  térmico para aplicação em edifícios — Produtos manufaturados de lã mineral (MW) — Especificação</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</si>
  <si>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 e início do período de coexistência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</si>
  <si>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 / entrada em vigor da marcação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</si>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</sst>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10" customWidth="1"/>
    <col min="3" max="3" width="1.19" customWidth="1"/>
    <col min="4" max="4" width="2.38" customWidth="1"/>
    <col min="5" max="5" width="72.93" customWidth="1"/>
    <col min="6" max="6" width="9.35" customWidth="1"/>
    <col min="7" max="7" width="4.59" customWidth="1"/>
    <col min="8" max="8" width="1.53"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3"/>
      <c r="D3" s="2" t="s">
        <v>3</v>
      </c>
      <c r="E3" s="2"/>
      <c r="F3" s="2"/>
      <c r="G3" s="2"/>
      <c r="H3" s="2"/>
      <c r="I3" s="2"/>
      <c r="J3" s="2"/>
      <c r="K3" s="2"/>
    </row>
    <row r="5" spans="1:11" ht="45.00" thickBot="1" customHeight="1">
      <c r="A5" s="5" t="s">
        <v>4</v>
      </c>
      <c r="B5" s="5"/>
      <c r="C5" s="5"/>
      <c r="D5" s="5"/>
      <c r="E5" s="5"/>
      <c r="F5" s="5"/>
      <c r="G5" s="5"/>
      <c r="H5" s="5"/>
      <c r="I5" s="5"/>
      <c r="J5" s="5"/>
      <c r="K5" s="5"/>
    </row>
    <row r="8" spans="1:11" ht="13.50" thickBot="1" customHeight="1">
      <c r="A8" s="6" t="s">
        <v>5</v>
      </c>
      <c r="B8" s="6"/>
      <c r="C8" s="6" t="s">
        <v>6</v>
      </c>
      <c r="D8" s="6"/>
      <c r="E8" s="6" t="s">
        <v>7</v>
      </c>
      <c r="F8" s="6"/>
      <c r="G8" s="6" t="s">
        <v>8</v>
      </c>
      <c r="H8" s="6"/>
      <c r="I8" s="6" t="s">
        <v>9</v>
      </c>
      <c r="J8" s="6" t="s">
        <v>10</v>
      </c>
      <c r="K8" s="6"/>
    </row>
    <row r="9" spans="1:11" ht="87.00" thickBot="1" customHeight="1">
      <c r="A9" s="7" t="s">
        <v>11</v>
      </c>
      <c r="B9" s="7"/>
      <c r="C9" s="9" t="s">
        <v>12</v>
      </c>
      <c r="D9" s="9"/>
      <c r="E9" s="7" t="s">
        <v>13</v>
      </c>
      <c r="F9" s="7"/>
      <c r="G9" s="11">
        <v>1.050000</v>
      </c>
      <c r="H9" s="11"/>
      <c r="I9" s="13">
        <v>5.920000</v>
      </c>
      <c r="J9" s="13">
        <f ca="1">ROUND(INDIRECT(ADDRESS(ROW()+(0), COLUMN()+(-3), 1))*INDIRECT(ADDRESS(ROW()+(0), COLUMN()+(-1), 1)), 2)</f>
        <v>6.220000</v>
      </c>
      <c r="K9" s="13"/>
    </row>
    <row r="10" spans="1:11" ht="13.50" thickBot="1" customHeight="1">
      <c r="A10" s="14" t="s">
        <v>14</v>
      </c>
      <c r="B10" s="14"/>
      <c r="C10" s="15" t="s">
        <v>15</v>
      </c>
      <c r="D10" s="15"/>
      <c r="E10" s="14" t="s">
        <v>16</v>
      </c>
      <c r="F10" s="14"/>
      <c r="G10" s="16">
        <v>2.500000</v>
      </c>
      <c r="H10" s="16"/>
      <c r="I10" s="17">
        <v>0.450000</v>
      </c>
      <c r="J10" s="17">
        <f ca="1">ROUND(INDIRECT(ADDRESS(ROW()+(0), COLUMN()+(-3), 1))*INDIRECT(ADDRESS(ROW()+(0), COLUMN()+(-1), 1)), 2)</f>
        <v>1.130000</v>
      </c>
      <c r="K10" s="17"/>
    </row>
    <row r="11" spans="1:11" ht="13.50" thickBot="1" customHeight="1">
      <c r="A11" s="14" t="s">
        <v>17</v>
      </c>
      <c r="B11" s="14"/>
      <c r="C11" s="15" t="s">
        <v>18</v>
      </c>
      <c r="D11" s="15"/>
      <c r="E11" s="14" t="s">
        <v>19</v>
      </c>
      <c r="F11" s="14"/>
      <c r="G11" s="16">
        <v>0.101000</v>
      </c>
      <c r="H11" s="16"/>
      <c r="I11" s="17">
        <v>19.030000</v>
      </c>
      <c r="J11" s="17">
        <f ca="1">ROUND(INDIRECT(ADDRESS(ROW()+(0), COLUMN()+(-3), 1))*INDIRECT(ADDRESS(ROW()+(0), COLUMN()+(-1), 1)), 2)</f>
        <v>1.920000</v>
      </c>
      <c r="K11" s="17"/>
    </row>
    <row r="12" spans="1:11" ht="13.50" thickBot="1" customHeight="1">
      <c r="A12" s="14" t="s">
        <v>20</v>
      </c>
      <c r="B12" s="14"/>
      <c r="C12" s="18" t="s">
        <v>21</v>
      </c>
      <c r="D12" s="18"/>
      <c r="E12" s="19" t="s">
        <v>22</v>
      </c>
      <c r="F12" s="19"/>
      <c r="G12" s="20">
        <v>0.101000</v>
      </c>
      <c r="H12" s="20"/>
      <c r="I12" s="21">
        <v>17.970000</v>
      </c>
      <c r="J12" s="21">
        <f ca="1">ROUND(INDIRECT(ADDRESS(ROW()+(0), COLUMN()+(-3), 1))*INDIRECT(ADDRESS(ROW()+(0), COLUMN()+(-1), 1)), 2)</f>
        <v>1.810000</v>
      </c>
      <c r="K12" s="21"/>
    </row>
    <row r="13" spans="1:11" ht="13.50" thickBot="1" customHeight="1">
      <c r="A13" s="19"/>
      <c r="B13" s="19"/>
      <c r="C13" s="22" t="s">
        <v>23</v>
      </c>
      <c r="D13" s="22"/>
      <c r="E13" s="5" t="s">
        <v>24</v>
      </c>
      <c r="F13" s="5"/>
      <c r="G13" s="23">
        <v>2.000000</v>
      </c>
      <c r="H13" s="23"/>
      <c r="I13" s="24">
        <f ca="1">ROUND(SUM(INDIRECT(ADDRESS(ROW()+(-1), COLUMN()+(1), 1)),INDIRECT(ADDRESS(ROW()+(-2), COLUMN()+(1), 1)),INDIRECT(ADDRESS(ROW()+(-3), COLUMN()+(1), 1)),INDIRECT(ADDRESS(ROW()+(-4), COLUMN()+(1), 1))), 2)</f>
        <v>11.080000</v>
      </c>
      <c r="J13" s="24">
        <f ca="1">ROUND(INDIRECT(ADDRESS(ROW()+(0), COLUMN()+(-3), 1))*INDIRECT(ADDRESS(ROW()+(0), COLUMN()+(-1), 1))/100, 2)</f>
        <v>0.220000</v>
      </c>
      <c r="K13" s="24"/>
    </row>
    <row r="14" spans="1:11" ht="13.50" thickBot="1" customHeight="1">
      <c r="A14" s="25" t="s">
        <v>25</v>
      </c>
      <c r="B14" s="25"/>
      <c r="C14" s="26"/>
      <c r="D14" s="26"/>
      <c r="E14" s="26"/>
      <c r="F14" s="26"/>
      <c r="G14" s="27"/>
      <c r="H14" s="27"/>
      <c r="I14" s="25" t="s">
        <v>26</v>
      </c>
      <c r="J14" s="28">
        <f ca="1">ROUND(SUM(INDIRECT(ADDRESS(ROW()+(-1), COLUMN()+(0), 1)),INDIRECT(ADDRESS(ROW()+(-2), COLUMN()+(0), 1)),INDIRECT(ADDRESS(ROW()+(-3), COLUMN()+(0), 1)),INDIRECT(ADDRESS(ROW()+(-4), COLUMN()+(0), 1)),INDIRECT(ADDRESS(ROW()+(-5), COLUMN()+(0), 1))), 2)</f>
        <v>11.300000</v>
      </c>
      <c r="K14" s="28"/>
    </row>
    <row r="17" spans="1:11" ht="13.50" thickBot="1" customHeight="1">
      <c r="A17" s="29" t="s">
        <v>27</v>
      </c>
      <c r="B17" s="29"/>
      <c r="C17" s="29"/>
      <c r="D17" s="29"/>
      <c r="E17" s="29"/>
      <c r="F17" s="29" t="s">
        <v>28</v>
      </c>
      <c r="G17" s="29"/>
      <c r="H17" s="29" t="s">
        <v>29</v>
      </c>
      <c r="I17" s="29"/>
      <c r="J17" s="29"/>
      <c r="K17" s="29" t="s">
        <v>30</v>
      </c>
    </row>
    <row r="18" spans="1:11" ht="13.50" thickBot="1" customHeight="1">
      <c r="A18" s="30" t="s">
        <v>31</v>
      </c>
      <c r="B18" s="30"/>
      <c r="C18" s="30"/>
      <c r="D18" s="30"/>
      <c r="E18" s="30"/>
      <c r="F18" s="31">
        <v>1072015.000000</v>
      </c>
      <c r="G18" s="31"/>
      <c r="H18" s="31">
        <v>1072016.000000</v>
      </c>
      <c r="I18" s="31"/>
      <c r="J18" s="31"/>
      <c r="K18" s="31"/>
    </row>
    <row r="19" spans="1:11" ht="24.00" thickBot="1" customHeight="1">
      <c r="A19" s="32" t="s">
        <v>32</v>
      </c>
      <c r="B19" s="32"/>
      <c r="C19" s="32"/>
      <c r="D19" s="32"/>
      <c r="E19" s="32"/>
      <c r="F19" s="33"/>
      <c r="G19" s="33"/>
      <c r="H19" s="33"/>
      <c r="I19" s="33"/>
      <c r="J19" s="33"/>
      <c r="K19" s="33"/>
    </row>
    <row r="22" spans="1:1" ht="33.75" thickBot="1" customHeight="1">
      <c r="A22" s="1" t="s">
        <v>33</v>
      </c>
      <c r="B22" s="1"/>
      <c r="C22" s="1"/>
      <c r="D22" s="1"/>
      <c r="E22" s="1"/>
      <c r="F22" s="1"/>
      <c r="G22" s="1"/>
      <c r="H22" s="1"/>
      <c r="I22" s="1"/>
      <c r="J22" s="1"/>
      <c r="K22" s="1"/>
    </row>
    <row r="23" spans="1:1" ht="33.75" thickBot="1" customHeight="1">
      <c r="A23" s="1" t="s">
        <v>34</v>
      </c>
      <c r="B23" s="1"/>
      <c r="C23" s="1"/>
      <c r="D23" s="1"/>
      <c r="E23" s="1"/>
      <c r="F23" s="1"/>
      <c r="G23" s="1"/>
      <c r="H23" s="1"/>
      <c r="I23" s="1"/>
      <c r="J23" s="1"/>
      <c r="K23" s="1"/>
    </row>
    <row r="24" spans="1:1" ht="33.75" thickBot="1" customHeight="1">
      <c r="A24" s="1" t="s">
        <v>35</v>
      </c>
      <c r="B24" s="1"/>
      <c r="C24" s="1"/>
      <c r="D24" s="1"/>
      <c r="E24" s="1"/>
      <c r="F24" s="1"/>
      <c r="G24" s="1"/>
      <c r="H24" s="1"/>
      <c r="I24" s="1"/>
      <c r="J24" s="1"/>
      <c r="K24" s="1"/>
    </row>
  </sheetData>
  <mergeCells count="48">
    <mergeCell ref="A1:K1"/>
    <mergeCell ref="B3:C3"/>
    <mergeCell ref="D3:K3"/>
    <mergeCell ref="A5:K5"/>
    <mergeCell ref="A8:B8"/>
    <mergeCell ref="C8:D8"/>
    <mergeCell ref="E8:F8"/>
    <mergeCell ref="G8:H8"/>
    <mergeCell ref="J8:K8"/>
    <mergeCell ref="A9:B9"/>
    <mergeCell ref="C9:D9"/>
    <mergeCell ref="E9:F9"/>
    <mergeCell ref="G9:H9"/>
    <mergeCell ref="J9:K9"/>
    <mergeCell ref="A10:B10"/>
    <mergeCell ref="C10:D10"/>
    <mergeCell ref="E10:F10"/>
    <mergeCell ref="G10:H10"/>
    <mergeCell ref="J10:K10"/>
    <mergeCell ref="A11:B11"/>
    <mergeCell ref="C11:D11"/>
    <mergeCell ref="E11:F11"/>
    <mergeCell ref="G11:H11"/>
    <mergeCell ref="J11:K11"/>
    <mergeCell ref="A12:B12"/>
    <mergeCell ref="C12:D12"/>
    <mergeCell ref="E12:F12"/>
    <mergeCell ref="G12:H12"/>
    <mergeCell ref="J12:K12"/>
    <mergeCell ref="A13:B13"/>
    <mergeCell ref="C13:D13"/>
    <mergeCell ref="E13:F13"/>
    <mergeCell ref="G13:H13"/>
    <mergeCell ref="J13:K13"/>
    <mergeCell ref="A14:F14"/>
    <mergeCell ref="G14:H14"/>
    <mergeCell ref="J14:K14"/>
    <mergeCell ref="A17:E17"/>
    <mergeCell ref="F17:G17"/>
    <mergeCell ref="H17:J17"/>
    <mergeCell ref="A18:E18"/>
    <mergeCell ref="F18:G19"/>
    <mergeCell ref="H18:J19"/>
    <mergeCell ref="K18:K19"/>
    <mergeCell ref="A19:E19"/>
    <mergeCell ref="A22:K22"/>
    <mergeCell ref="A23:K23"/>
    <mergeCell ref="A24:K24"/>
  </mergeCells>
  <pageMargins left="0.147638" right="0.147638" top="0.206693" bottom="0.206693" header="0.0" footer="0.0"/>
  <pageSetup paperSize="9" orientation="portrait"/>
  <rowBreaks count="0" manualBreakCount="0">
    </rowBreaks>
</worksheet>
</file>