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<sst xmlns="http://schemas.openxmlformats.org/spreadsheetml/2006/main" count="35" uniqueCount="35">
  <si>
    <t xml:space="preserve"/>
  </si>
  <si>
    <t xml:space="preserve">NAA021</t>
  </si>
  <si>
    <t xml:space="preserve">m²</t>
  </si>
  <si>
    <t xml:space="preserve">Isolamento acústico de tubos de queda, através de placas.</t>
  </si>
  <si>
    <r>
      <rPr>
        <sz val="7.80"/>
        <color rgb="FF000000"/>
        <rFont val="Arial"/>
        <family val="2"/>
      </rPr>
      <t xml:space="preserve">Isolamento acústico de tubo de queda com </t>
    </r>
    <r>
      <rPr>
        <b/>
        <sz val="7.80"/>
        <color rgb="FF000000"/>
        <rFont val="Arial"/>
        <family val="2"/>
      </rPr>
      <t xml:space="preserve">painel multicamada, de 73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</si>
  <si>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</si>
  <si>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</si>
  <si>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</si>
  <si>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</si>
  <si>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</si>
  <si>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</si>
  <si>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mt16lrw070a</t>
  </si>
  <si>
    <t xml:space="preserve">m²</t>
  </si>
  <si>
    <t xml:space="preserve">Painel multicamada de 73 mm de espessura total, formado por um painel de lã de rocha de 48 mm de espessura revestido em cada uma das suas faces com uma placa de gesso laminado, para isolamento acústico de tubos de queda.</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</si>
  <si>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</si>
  <si>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</si>
  <si>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</si>
  <si>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</si>
  <si>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</si>
  <si>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</si>
  <si>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</si>
  <si>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Meios auxiliares</t>
  </si>
  <si>
    <t xml:space="preserve">%</t>
  </si>
  <si>
    <t xml:space="preserve">Custos indirectos</t>
  </si>
  <si>
    <t xml:space="preserve">Custo de manutenção decenal: 2,20€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</si>
  <si>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</si>
  <si>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</si>
  <si>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</si>
  <si>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</si>
  <si>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</si>
  <si>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13162:2012</t>
  </si>
  <si>
    <t xml:space="preserve">Produtos de isolamento térmico para aplicação em edifícios - Produtos manufaturados de lã mineral (MW)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</si>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</sst>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3.64" customWidth="1"/>
    <col min="3" max="3" width="2.77" customWidth="1"/>
    <col min="4" max="4" width="1.02" customWidth="1"/>
    <col min="5" max="5" width="66.88" customWidth="1"/>
    <col min="6" max="6" width="5.54" customWidth="1"/>
    <col min="7" max="7" width="6.41" customWidth="1"/>
    <col min="8" max="8" width="1.17" customWidth="1"/>
    <col min="9" max="9" width="11.95" customWidth="1"/>
    <col min="10" max="10" width="2.77" customWidth="1"/>
    <col min="11" max="11" width="8.45"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3"/>
      <c r="J3" s="3"/>
      <c r="K3" s="3"/>
    </row>
    <row r="4" spans="1:11" ht="12.00" thickBot="1" customHeight="1">
      <c r="A4" s="6" t="s">
        <v>4</v>
      </c>
      <c r="B4" s="7"/>
      <c r="C4" s="7"/>
      <c r="D4" s="7"/>
      <c r="E4" s="7"/>
      <c r="F4" s="7"/>
      <c r="G4" s="7"/>
      <c r="H4" s="7"/>
      <c r="I4" s="7"/>
      <c r="J4" s="7"/>
      <c r="K4" s="7"/>
    </row>
    <row r="7" spans="1:11" ht="12.00" thickBot="1" customHeight="1">
      <c r="A7" s="9" t="s">
        <v>5</v>
      </c>
      <c r="B7" s="9"/>
      <c r="C7" s="9" t="s">
        <v>6</v>
      </c>
      <c r="D7" s="9"/>
      <c r="E7" s="9" t="s">
        <v>7</v>
      </c>
      <c r="F7" s="9"/>
      <c r="G7" s="9" t="s">
        <v>8</v>
      </c>
      <c r="H7" s="9" t="s">
        <v>9</v>
      </c>
      <c r="I7" s="9"/>
      <c r="J7" s="9" t="s">
        <v>10</v>
      </c>
      <c r="K7" s="9"/>
    </row>
    <row r="8" spans="1:11" ht="31.20" thickBot="1" customHeight="1">
      <c r="A8" s="10" t="s">
        <v>11</v>
      </c>
      <c r="B8" s="10"/>
      <c r="C8" s="12" t="s">
        <v>12</v>
      </c>
      <c r="D8" s="12"/>
      <c r="E8" s="10" t="s">
        <v>13</v>
      </c>
      <c r="F8" s="10"/>
      <c r="G8" s="14">
        <v>1.050000</v>
      </c>
      <c r="H8" s="16">
        <v>37.880000</v>
      </c>
      <c r="I8" s="16"/>
      <c r="J8" s="16">
        <f ca="1">ROUND(INDIRECT(ADDRESS(ROW()+(0), COLUMN()+(-3), 1))*INDIRECT(ADDRESS(ROW()+(0), COLUMN()+(-2), 1)), 2)</f>
        <v>39.770000</v>
      </c>
      <c r="K8" s="16"/>
    </row>
    <row r="9" spans="1:11" ht="12.00" thickBot="1" customHeight="1">
      <c r="A9" s="17" t="s">
        <v>14</v>
      </c>
      <c r="B9" s="17"/>
      <c r="C9" s="18" t="s">
        <v>15</v>
      </c>
      <c r="D9" s="18"/>
      <c r="E9" s="17" t="s">
        <v>16</v>
      </c>
      <c r="F9" s="17"/>
      <c r="G9" s="19">
        <v>0.081000</v>
      </c>
      <c r="H9" s="20">
        <v>17.410000</v>
      </c>
      <c r="I9" s="20"/>
      <c r="J9" s="20">
        <f ca="1">ROUND(INDIRECT(ADDRESS(ROW()+(0), COLUMN()+(-3), 1))*INDIRECT(ADDRESS(ROW()+(0), COLUMN()+(-2), 1)), 2)</f>
        <v>1.410000</v>
      </c>
      <c r="K9" s="20"/>
    </row>
    <row r="10" spans="1:11" ht="12.00" thickBot="1" customHeight="1">
      <c r="A10" s="17" t="s">
        <v>17</v>
      </c>
      <c r="B10" s="17"/>
      <c r="C10" s="21" t="s">
        <v>18</v>
      </c>
      <c r="D10" s="21"/>
      <c r="E10" s="22" t="s">
        <v>19</v>
      </c>
      <c r="F10" s="22"/>
      <c r="G10" s="23">
        <v>0.040000</v>
      </c>
      <c r="H10" s="24">
        <v>16.450000</v>
      </c>
      <c r="I10" s="24"/>
      <c r="J10" s="24">
        <f ca="1">ROUND(INDIRECT(ADDRESS(ROW()+(0), COLUMN()+(-3), 1))*INDIRECT(ADDRESS(ROW()+(0), COLUMN()+(-2), 1)), 2)</f>
        <v>0.660000</v>
      </c>
      <c r="K10" s="24"/>
    </row>
    <row r="11" spans="1:11" ht="12.00" thickBot="1" customHeight="1">
      <c r="A11" s="17"/>
      <c r="B11" s="17"/>
      <c r="C11" s="12" t="s">
        <v>20</v>
      </c>
      <c r="D11" s="12"/>
      <c r="E11" s="10" t="s">
        <v>21</v>
      </c>
      <c r="F11" s="10"/>
      <c r="G11" s="14">
        <v>2.000000</v>
      </c>
      <c r="H11" s="16">
        <f ca="1">ROUND(SUM(INDIRECT(ADDRESS(ROW()+(-1), COLUMN()+(2), 1)),INDIRECT(ADDRESS(ROW()+(-2), COLUMN()+(2), 1)),INDIRECT(ADDRESS(ROW()+(-3), COLUMN()+(2), 1))), 2)</f>
        <v>41.840000</v>
      </c>
      <c r="I11" s="16"/>
      <c r="J11" s="16">
        <f ca="1">ROUND(INDIRECT(ADDRESS(ROW()+(0), COLUMN()+(-3), 1))*INDIRECT(ADDRESS(ROW()+(0), COLUMN()+(-2), 1))/100, 2)</f>
        <v>0.840000</v>
      </c>
      <c r="K11" s="16"/>
    </row>
    <row r="12" spans="1:11" ht="12.00" thickBot="1" customHeight="1">
      <c r="A12" s="22"/>
      <c r="B12" s="22"/>
      <c r="C12" s="21" t="s">
        <v>22</v>
      </c>
      <c r="D12" s="21"/>
      <c r="E12" s="22" t="s">
        <v>23</v>
      </c>
      <c r="F12" s="22"/>
      <c r="G12" s="23">
        <v>3.000000</v>
      </c>
      <c r="H12" s="24">
        <f ca="1">ROUND(SUM(INDIRECT(ADDRESS(ROW()+(-1), COLUMN()+(2), 1)),INDIRECT(ADDRESS(ROW()+(-2), COLUMN()+(2), 1)),INDIRECT(ADDRESS(ROW()+(-3), COLUMN()+(2), 1)),INDIRECT(ADDRESS(ROW()+(-4), COLUMN()+(2), 1))), 2)</f>
        <v>42.680000</v>
      </c>
      <c r="I12" s="24"/>
      <c r="J12" s="24">
        <f ca="1">ROUND(INDIRECT(ADDRESS(ROW()+(0), COLUMN()+(-3), 1))*INDIRECT(ADDRESS(ROW()+(0), COLUMN()+(-2), 1))/100, 2)</f>
        <v>1.280000</v>
      </c>
      <c r="K12" s="24"/>
    </row>
    <row r="13" spans="1:11" ht="12.00" thickBot="1" customHeight="1">
      <c r="A13" s="6" t="s">
        <v>24</v>
      </c>
      <c r="B13" s="6"/>
      <c r="C13" s="7"/>
      <c r="D13" s="7"/>
      <c r="E13" s="7"/>
      <c r="F13" s="7"/>
      <c r="G13" s="25"/>
      <c r="H13" s="6" t="s">
        <v>25</v>
      </c>
      <c r="I13" s="6"/>
      <c r="J13" s="26">
        <f ca="1">ROUND(SUM(INDIRECT(ADDRESS(ROW()+(-1), COLUMN()+(0), 1)),INDIRECT(ADDRESS(ROW()+(-2), COLUMN()+(0), 1)),INDIRECT(ADDRESS(ROW()+(-3), COLUMN()+(0), 1)),INDIRECT(ADDRESS(ROW()+(-4), COLUMN()+(0), 1)),INDIRECT(ADDRESS(ROW()+(-5), COLUMN()+(0), 1))), 2)</f>
        <v>43.960000</v>
      </c>
      <c r="K13" s="26"/>
    </row>
    <row r="16" spans="1:11" ht="21.60" thickBot="1" customHeight="1">
      <c r="A16" s="27" t="s">
        <v>26</v>
      </c>
      <c r="B16" s="27"/>
      <c r="C16" s="27"/>
      <c r="D16" s="27"/>
      <c r="E16" s="27"/>
      <c r="F16" s="27" t="s">
        <v>27</v>
      </c>
      <c r="G16" s="27"/>
      <c r="H16" s="27"/>
      <c r="I16" s="27" t="s">
        <v>28</v>
      </c>
      <c r="J16" s="27"/>
      <c r="K16" s="27" t="s">
        <v>29</v>
      </c>
    </row>
    <row r="17" spans="1:11" ht="12.00" thickBot="1" customHeight="1">
      <c r="A17" s="28" t="s">
        <v>30</v>
      </c>
      <c r="B17" s="28"/>
      <c r="C17" s="28"/>
      <c r="D17" s="28"/>
      <c r="E17" s="28"/>
      <c r="F17" s="29">
        <v>192013.000000</v>
      </c>
      <c r="G17" s="29"/>
      <c r="H17" s="29"/>
      <c r="I17" s="29">
        <v>192013.000000</v>
      </c>
      <c r="J17" s="29"/>
      <c r="K17" s="29"/>
    </row>
    <row r="18" spans="1:11" ht="21.60" thickBot="1" customHeight="1">
      <c r="A18" s="30" t="s">
        <v>31</v>
      </c>
      <c r="B18" s="30"/>
      <c r="C18" s="30"/>
      <c r="D18" s="30"/>
      <c r="E18" s="30"/>
      <c r="F18" s="31"/>
      <c r="G18" s="31"/>
      <c r="H18" s="31"/>
      <c r="I18" s="31"/>
      <c r="J18" s="31"/>
      <c r="K18" s="31"/>
    </row>
    <row r="21" spans="1:1" ht="11.40" thickBot="1" customHeight="1">
      <c r="A21" s="1" t="s">
        <v>32</v>
      </c>
      <c r="B21" s="1"/>
      <c r="C21" s="1"/>
      <c r="D21" s="1"/>
      <c r="E21" s="1"/>
      <c r="F21" s="1"/>
      <c r="G21" s="1"/>
      <c r="H21" s="1"/>
      <c r="I21" s="1"/>
      <c r="J21" s="1"/>
      <c r="K21" s="1"/>
    </row>
    <row r="22" spans="1:1" ht="11.40" thickBot="1" customHeight="1">
      <c r="A22" s="1" t="s">
        <v>33</v>
      </c>
      <c r="B22" s="1"/>
      <c r="C22" s="1"/>
      <c r="D22" s="1"/>
      <c r="E22" s="1"/>
      <c r="F22" s="1"/>
      <c r="G22" s="1"/>
      <c r="H22" s="1"/>
      <c r="I22" s="1"/>
      <c r="J22" s="1"/>
      <c r="K22" s="1"/>
    </row>
    <row r="23" spans="1:1" ht="11.40" thickBot="1" customHeight="1">
      <c r="A23" s="1" t="s">
        <v>34</v>
      </c>
      <c r="B23" s="1"/>
      <c r="C23" s="1"/>
      <c r="D23" s="1"/>
      <c r="E23" s="1"/>
      <c r="F23" s="1"/>
      <c r="G23" s="1"/>
      <c r="H23" s="1"/>
      <c r="I23" s="1"/>
      <c r="J23" s="1"/>
      <c r="K23" s="1"/>
    </row>
  </sheetData>
  <mergeCells count="48">
    <mergeCell ref="A1:K1"/>
    <mergeCell ref="B3:C3"/>
    <mergeCell ref="D3:K3"/>
    <mergeCell ref="A4:K4"/>
    <mergeCell ref="A7:B7"/>
    <mergeCell ref="C7:D7"/>
    <mergeCell ref="E7:F7"/>
    <mergeCell ref="H7:I7"/>
    <mergeCell ref="J7:K7"/>
    <mergeCell ref="A8:B8"/>
    <mergeCell ref="C8:D8"/>
    <mergeCell ref="E8:F8"/>
    <mergeCell ref="H8:I8"/>
    <mergeCell ref="J8:K8"/>
    <mergeCell ref="A9:B9"/>
    <mergeCell ref="C9:D9"/>
    <mergeCell ref="E9:F9"/>
    <mergeCell ref="H9:I9"/>
    <mergeCell ref="J9:K9"/>
    <mergeCell ref="A10:B10"/>
    <mergeCell ref="C10:D10"/>
    <mergeCell ref="E10:F10"/>
    <mergeCell ref="H10:I10"/>
    <mergeCell ref="J10:K10"/>
    <mergeCell ref="A11:B11"/>
    <mergeCell ref="C11:D11"/>
    <mergeCell ref="E11:F11"/>
    <mergeCell ref="H11:I11"/>
    <mergeCell ref="J11:K11"/>
    <mergeCell ref="A12:B12"/>
    <mergeCell ref="C12:D12"/>
    <mergeCell ref="E12:F12"/>
    <mergeCell ref="H12:I12"/>
    <mergeCell ref="J12:K12"/>
    <mergeCell ref="A13:F13"/>
    <mergeCell ref="H13:I13"/>
    <mergeCell ref="J13:K13"/>
    <mergeCell ref="A16:E16"/>
    <mergeCell ref="F16:H16"/>
    <mergeCell ref="I16:J16"/>
    <mergeCell ref="A17:E17"/>
    <mergeCell ref="F17:H18"/>
    <mergeCell ref="I17:J18"/>
    <mergeCell ref="K17:K18"/>
    <mergeCell ref="A18:E18"/>
    <mergeCell ref="A21:K21"/>
    <mergeCell ref="A22:K22"/>
    <mergeCell ref="A23:K23"/>
  </mergeCells>
  <pageMargins left="0.620079" right="0.472441" top="0.472441" bottom="0.472441" header="0.0" footer="0.0"/>
  <pageSetup paperSize="9" orientation="portrait"/>
  <rowBreaks count="0" manualBreakCount="0">
    </rowBreaks>
</worksheet>
</file>