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<sst xmlns="http://schemas.openxmlformats.org/spreadsheetml/2006/main" count="61" uniqueCount="61">
  <si>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</si>
  <si>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LEM010</t>
  </si>
  <si>
    <t xml:space="preserve">Ud</t>
  </si>
  <si>
    <t xml:space="preserve">Porta interior de entrada na habitação, de madeira.</t>
  </si>
  <si>
    <r>
      <rPr>
        <sz val="8.25"/>
        <color rgb="FF000000"/>
        <rFont val="Arial"/>
        <family val="2"/>
      </rPr>
      <t xml:space="preserve">Porta interior de entrada na habitação de 203x82,5x4,5 cm, folha com almofadas, com painel de madeira maciça de pinho melis, envernizada em oficina; aro de madeira maciça. Inclusive guarnição do mesmo material e acabamento que a folha, ferragens de pendurar, fecho e puxador par sobre espelho comprido de ferro forjado,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</si>
  <si>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</si>
  <si>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</si>
  <si>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</si>
  <si>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</si>
  <si>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</si>
  <si>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</si>
  <si>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</si>
  <si>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</si>
  <si>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</si>
  <si>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mt22atc010fg</t>
  </si>
  <si>
    <t xml:space="preserve">m</t>
  </si>
  <si>
    <t xml:space="preserve">Guarnição maciça, pinho melis, 70x10 mm, envernizado em oficina.</t>
  </si>
  <si>
    <t xml:space="preserve">mt22pxa010b</t>
  </si>
  <si>
    <t xml:space="preserve">Ud</t>
  </si>
  <si>
    <t xml:space="preserve">Porta de entrada com almofadas, com painel de madeira maciça de pinho melis, envernizada em oficina, 203x82,5x4,5 cm.</t>
  </si>
  <si>
    <t xml:space="preserve">mt23iaf010a</t>
  </si>
  <si>
    <t xml:space="preserve">Ud</t>
  </si>
  <si>
    <t xml:space="preserve">Dobradiça de segurança de 140x70 mm, de ferro, para porta de entrada série castelhana, segundo EN 1935.</t>
  </si>
  <si>
    <t xml:space="preserve">mt23ppb011</t>
  </si>
  <si>
    <t xml:space="preserve">Ud</t>
  </si>
  <si>
    <t xml:space="preserve">Parafuso de aço 19/22 mm.</t>
  </si>
  <si>
    <t xml:space="preserve">mt23ppa010</t>
  </si>
  <si>
    <t xml:space="preserve">Ud</t>
  </si>
  <si>
    <t xml:space="preserve">Fechadura de embutir, frente, acessórios e parafusos de fixação, para porta de entrada na habitação, segundo EN 12209.</t>
  </si>
  <si>
    <t xml:space="preserve">mt23haf010a</t>
  </si>
  <si>
    <t xml:space="preserve">Ud</t>
  </si>
  <si>
    <t xml:space="preserve">Jogo de puxador par e espelho comprido de ferro forjado, série básica, para porta de entrada série castelhana.</t>
  </si>
  <si>
    <t xml:space="preserve">mt23haf020a</t>
  </si>
  <si>
    <t xml:space="preserve">Ud</t>
  </si>
  <si>
    <t xml:space="preserve">Puxador exterior com espelho, de ferro, série básica, para porta de entrada série castelhana.</t>
  </si>
  <si>
    <t xml:space="preserve">mt23haf100a</t>
  </si>
  <si>
    <t xml:space="preserve">Ud</t>
  </si>
  <si>
    <t xml:space="preserve">Visor óptico grande angular de 14 mm de diâmetro e 35 a 60 mm de comprimento, com tampa incorporada e acabamento em ferro, série básica, para porta de entrada série castelhana.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</si>
  <si>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</si>
  <si>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</si>
  <si>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</si>
  <si>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</si>
  <si>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</si>
  <si>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</si>
  <si>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</si>
  <si>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</si>
  <si>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46,39€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</si>
  <si>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</si>
  <si>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</si>
  <si>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</si>
  <si>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</si>
  <si>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</si>
  <si>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</si>
  <si>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Acessórios  e  ferragens  —  Dobradiças  de  eixo simples  —  Requisitos  e  métodos  de  ensaio</t>
  </si>
  <si>
    <t xml:space="preserve">EN  1935:2002/AC:2003</t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</si>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</sst>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1.70" customWidth="1"/>
    <col min="5" max="5" width="73.78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24.8</v>
      </c>
      <c r="J9" s="13">
        <f ca="1">ROUND(INDIRECT(ADDRESS(ROW()+(0), COLUMN()+(-3), 1))*INDIRECT(ADDRESS(ROW()+(0), COLUMN()+(-1), 1)), 2)</f>
        <v>24.8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10.4</v>
      </c>
      <c r="H10" s="16"/>
      <c r="I10" s="17">
        <v>1.45</v>
      </c>
      <c r="J10" s="17">
        <f ca="1">ROUND(INDIRECT(ADDRESS(ROW()+(0), COLUMN()+(-3), 1))*INDIRECT(ADDRESS(ROW()+(0), COLUMN()+(-1), 1)), 2)</f>
        <v>15.08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218.45</v>
      </c>
      <c r="J11" s="17">
        <f ca="1">ROUND(INDIRECT(ADDRESS(ROW()+(0), COLUMN()+(-3), 1))*INDIRECT(ADDRESS(ROW()+(0), COLUMN()+(-1), 1)), 2)</f>
        <v>218.45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4</v>
      </c>
      <c r="H12" s="16"/>
      <c r="I12" s="17">
        <v>9.12</v>
      </c>
      <c r="J12" s="17">
        <f ca="1">ROUND(INDIRECT(ADDRESS(ROW()+(0), COLUMN()+(-3), 1))*INDIRECT(ADDRESS(ROW()+(0), COLUMN()+(-1), 1)), 2)</f>
        <v>36.48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24</v>
      </c>
      <c r="H13" s="16"/>
      <c r="I13" s="17">
        <v>0.03</v>
      </c>
      <c r="J13" s="17">
        <f ca="1">ROUND(INDIRECT(ADDRESS(ROW()+(0), COLUMN()+(-3), 1))*INDIRECT(ADDRESS(ROW()+(0), COLUMN()+(-1), 1)), 2)</f>
        <v>0.72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20.28</v>
      </c>
      <c r="J14" s="17">
        <f ca="1">ROUND(INDIRECT(ADDRESS(ROW()+(0), COLUMN()+(-3), 1))*INDIRECT(ADDRESS(ROW()+(0), COLUMN()+(-1), 1)), 2)</f>
        <v>20.28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</v>
      </c>
      <c r="H15" s="16"/>
      <c r="I15" s="17">
        <v>12.42</v>
      </c>
      <c r="J15" s="17">
        <f ca="1">ROUND(INDIRECT(ADDRESS(ROW()+(0), COLUMN()+(-3), 1))*INDIRECT(ADDRESS(ROW()+(0), COLUMN()+(-1), 1)), 2)</f>
        <v>12.42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</v>
      </c>
      <c r="H16" s="16"/>
      <c r="I16" s="17">
        <v>9.97</v>
      </c>
      <c r="J16" s="17">
        <f ca="1">ROUND(INDIRECT(ADDRESS(ROW()+(0), COLUMN()+(-3), 1))*INDIRECT(ADDRESS(ROW()+(0), COLUMN()+(-1), 1)), 2)</f>
        <v>9.97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</v>
      </c>
      <c r="H17" s="16"/>
      <c r="I17" s="17">
        <v>1.45</v>
      </c>
      <c r="J17" s="17">
        <f ca="1">ROUND(INDIRECT(ADDRESS(ROW()+(0), COLUMN()+(-3), 1))*INDIRECT(ADDRESS(ROW()+(0), COLUMN()+(-1), 1)), 2)</f>
        <v>1.45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1.5</v>
      </c>
      <c r="H18" s="16"/>
      <c r="I18" s="17">
        <v>25.01</v>
      </c>
      <c r="J18" s="17">
        <f ca="1">ROUND(INDIRECT(ADDRESS(ROW()+(0), COLUMN()+(-3), 1))*INDIRECT(ADDRESS(ROW()+(0), COLUMN()+(-1), 1)), 2)</f>
        <v>37.52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1.5</v>
      </c>
      <c r="H19" s="20"/>
      <c r="I19" s="21">
        <v>24.18</v>
      </c>
      <c r="J19" s="21">
        <f ca="1">ROUND(INDIRECT(ADDRESS(ROW()+(0), COLUMN()+(-3), 1))*INDIRECT(ADDRESS(ROW()+(0), COLUMN()+(-1), 1)), 2)</f>
        <v>36.27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413.44</v>
      </c>
      <c r="J20" s="24">
        <f ca="1">ROUND(INDIRECT(ADDRESS(ROW()+(0), COLUMN()+(-3), 1))*INDIRECT(ADDRESS(ROW()+(0), COLUMN()+(-1), 1))/100, 2)</f>
        <v>8.27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421.71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1.102e+06</v>
      </c>
      <c r="G25" s="31"/>
      <c r="H25" s="31">
        <v>1.122e+06</v>
      </c>
      <c r="I25" s="31"/>
      <c r="J25" s="31"/>
      <c r="K25" s="31">
        <v>1</v>
      </c>
    </row>
    <row r="26" spans="1:11" ht="13.50" thickBot="1" customHeight="1">
      <c r="A26" s="32" t="s">
        <v>53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54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55</v>
      </c>
      <c r="B28" s="30"/>
      <c r="C28" s="30"/>
      <c r="D28" s="30"/>
      <c r="E28" s="30"/>
      <c r="F28" s="31">
        <v>1.122e+06</v>
      </c>
      <c r="G28" s="31"/>
      <c r="H28" s="31">
        <v>162006</v>
      </c>
      <c r="I28" s="31"/>
      <c r="J28" s="31"/>
      <c r="K28" s="31">
        <v>1</v>
      </c>
    </row>
    <row r="29" spans="1:11" ht="24.00" thickBot="1" customHeight="1">
      <c r="A29" s="32" t="s">
        <v>56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4" t="s">
        <v>57</v>
      </c>
      <c r="B30" s="34"/>
      <c r="C30" s="34"/>
      <c r="D30" s="34"/>
      <c r="E30" s="34"/>
      <c r="F30" s="35">
        <v>162006</v>
      </c>
      <c r="G30" s="35"/>
      <c r="H30" s="35">
        <v>162006</v>
      </c>
      <c r="I30" s="35"/>
      <c r="J30" s="35"/>
      <c r="K30" s="35"/>
    </row>
    <row r="33" spans="1:1" ht="33.75" thickBot="1" customHeight="1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9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