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<sst xmlns="http://schemas.openxmlformats.org/spreadsheetml/2006/main" count="57" uniqueCount="57">
  <si>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</si>
  <si>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LCY030</t>
  </si>
  <si>
    <t xml:space="preserve">Ud</t>
  </si>
  <si>
    <t xml:space="preserve">Caixilharia exterior de alumínio "TECHNAL".</t>
  </si>
  <si>
    <r>
      <rPr>
        <sz val="7.80"/>
        <color rgb="FF000000"/>
        <rFont val="Arial"/>
        <family val="2"/>
      </rPr>
      <t xml:space="preserve">Caixilharia de alumínio, </t>
    </r>
    <r>
      <rPr>
        <b/>
        <sz val="7.80"/>
        <color rgb="FF000000"/>
        <rFont val="Arial"/>
        <family val="2"/>
      </rPr>
      <t xml:space="preserve">lacado branco, para janela com dobradiças de batente de abertura para o interior "TECHNAL", de 120x120 cm, sistema Saphir FX, "TECHNAL", formada por duas folhas, e com pré-aro. Caixa de estore incorporada (monobloco), persiana de lâminas de PVC, com accionamento manual com fita e recolhedor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</si>
  <si>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</si>
  <si>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</si>
  <si>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</si>
  <si>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</si>
  <si>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</si>
  <si>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</si>
  <si>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mt25pfn040a</t>
  </si>
  <si>
    <t xml:space="preserve">m</t>
  </si>
  <si>
    <t xml:space="preserve">Pré-aro de perfil de alumínio em bruto de 49,8x49,8 mm de secção "TECHNAL".</t>
  </si>
  <si>
    <t xml:space="preserve">mt25pfn010hlaa</t>
  </si>
  <si>
    <t xml:space="preserve">m</t>
  </si>
  <si>
    <t xml:space="preserve">Perfil de alumínio lacado branco, para formação de aro de janela, sistema Saphir FX, "TECHNAL", inclusive junta central de estanquidade, com o selo QUALICOAT, que garante a espessura e a qualidade do processo de lacagem.</t>
  </si>
  <si>
    <t xml:space="preserve">mt25pfn015aa</t>
  </si>
  <si>
    <t xml:space="preserve">m</t>
  </si>
  <si>
    <t xml:space="preserve">Perfil de alumínio lacado branco, para formação de folha de janela, sistema FX, "TECHNAL", inclusive junta de estanquidade e junta exterior do envidraçado, com o selo QUALICOAT, que garante a espessura e a qualidade do processo de lacagem.</t>
  </si>
  <si>
    <t xml:space="preserve">mt25pfn020daa</t>
  </si>
  <si>
    <t xml:space="preserve">m</t>
  </si>
  <si>
    <t xml:space="preserve">Perfil de alumínio lacado branco, para formação de bite, sistema FX, "TECHNAL", inclusive junta interior do envidraçado e parte proporcional de grampos, com o selo QUALICOAT, que garante a espessura e a qualidade do processo de lacagem.</t>
  </si>
  <si>
    <t xml:space="preserve">mt25pfn025aaa</t>
  </si>
  <si>
    <t xml:space="preserve">m</t>
  </si>
  <si>
    <t xml:space="preserve">Perfil de alumínio lacado branco, para formação de inversora, sistema FX, "TECHNAL", inclusive junta de estanquidade, com o selo QUALICOAT, que garante a espessura e a qualidade do processo de lacagem.</t>
  </si>
  <si>
    <t xml:space="preserve">mt15sja100</t>
  </si>
  <si>
    <t xml:space="preserve">Ud</t>
  </si>
  <si>
    <t xml:space="preserve">Cartucho de pasta de silicone neutro.</t>
  </si>
  <si>
    <t xml:space="preserve">mt25pfx200eb</t>
  </si>
  <si>
    <t xml:space="preserve">Ud</t>
  </si>
  <si>
    <t xml:space="preserve">Kit composto por esquadros, tampas de condensação e saída de água, e ferragens de janela de batente de abertura para o interior de duas folhas.</t>
  </si>
  <si>
    <t xml:space="preserve">mt25pco015aa</t>
  </si>
  <si>
    <t xml:space="preserve">m²</t>
  </si>
  <si>
    <t xml:space="preserve">Persiana de réguas enroláveis de PVC, accionamento manual através de fita e recolhedor, em caixilharia de alumínio, inclusive caixa de estore incorporada (monoblock). Segundo EN 13659.</t>
  </si>
  <si>
    <t xml:space="preserve">mt25pfn170jaa</t>
  </si>
  <si>
    <t xml:space="preserve">m</t>
  </si>
  <si>
    <t xml:space="preserve">Guia de persiana de alumínio lacado branco, "TECHNAL", com o selo QUALICOAT, que garante a espessura e a qualidade do processo de lacagem.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</si>
  <si>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</si>
  <si>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</si>
  <si>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</si>
  <si>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</si>
  <si>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</si>
  <si>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</si>
  <si>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</si>
  <si>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</si>
  <si>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51,69€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</si>
  <si>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</si>
  <si>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</si>
  <si>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</si>
  <si>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</si>
  <si>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</si>
  <si>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13659:2004+A1:2008</t>
  </si>
  <si>
    <t xml:space="preserve">Portadas - Requisitos de desempenho, incluindo segurança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</si>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</sst>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4.95" customWidth="1"/>
    <col min="4" max="4" width="21.86" customWidth="1"/>
    <col min="5" max="5" width="28.27" customWidth="1"/>
    <col min="6" max="6" width="9.18" customWidth="1"/>
    <col min="7" max="7" width="5.97" customWidth="1"/>
    <col min="8" max="8" width="5.97" customWidth="1"/>
    <col min="9" max="9" width="1.17" customWidth="1"/>
    <col min="10" max="10" width="8.01" customWidth="1"/>
    <col min="11" max="11" width="3.93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4.800000</v>
      </c>
      <c r="I8" s="16">
        <v>6.500000</v>
      </c>
      <c r="J8" s="16"/>
      <c r="K8" s="16"/>
      <c r="L8" s="16">
        <f ca="1">ROUND(INDIRECT(ADDRESS(ROW()+(0), COLUMN()+(-4), 1))*INDIRECT(ADDRESS(ROW()+(0), COLUMN()+(-3), 1)), 2)</f>
        <v>31.200000</v>
      </c>
      <c r="M8" s="16"/>
    </row>
    <row r="9" spans="1:13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4.800000</v>
      </c>
      <c r="I9" s="20">
        <v>12.110000</v>
      </c>
      <c r="J9" s="20"/>
      <c r="K9" s="20"/>
      <c r="L9" s="20">
        <f ca="1">ROUND(INDIRECT(ADDRESS(ROW()+(0), COLUMN()+(-4), 1))*INDIRECT(ADDRESS(ROW()+(0), COLUMN()+(-3), 1)), 2)</f>
        <v>58.130000</v>
      </c>
      <c r="M9" s="20"/>
    </row>
    <row r="10" spans="1:13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6.900000</v>
      </c>
      <c r="I10" s="20">
        <v>13.140000</v>
      </c>
      <c r="J10" s="20"/>
      <c r="K10" s="20"/>
      <c r="L10" s="20">
        <f ca="1">ROUND(INDIRECT(ADDRESS(ROW()+(0), COLUMN()+(-4), 1))*INDIRECT(ADDRESS(ROW()+(0), COLUMN()+(-3), 1)), 2)</f>
        <v>90.670000</v>
      </c>
      <c r="M10" s="20"/>
    </row>
    <row r="11" spans="1:13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6.180000</v>
      </c>
      <c r="I11" s="20">
        <v>2.890000</v>
      </c>
      <c r="J11" s="20"/>
      <c r="K11" s="20"/>
      <c r="L11" s="20">
        <f ca="1">ROUND(INDIRECT(ADDRESS(ROW()+(0), COLUMN()+(-4), 1))*INDIRECT(ADDRESS(ROW()+(0), COLUMN()+(-3), 1)), 2)</f>
        <v>17.860000</v>
      </c>
      <c r="M11" s="20"/>
    </row>
    <row r="12" spans="1:13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1.090000</v>
      </c>
      <c r="I12" s="20">
        <v>13.470000</v>
      </c>
      <c r="J12" s="20"/>
      <c r="K12" s="20"/>
      <c r="L12" s="20">
        <f ca="1">ROUND(INDIRECT(ADDRESS(ROW()+(0), COLUMN()+(-4), 1))*INDIRECT(ADDRESS(ROW()+(0), COLUMN()+(-3), 1)), 2)</f>
        <v>14.680000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0.168000</v>
      </c>
      <c r="I13" s="20">
        <v>3.130000</v>
      </c>
      <c r="J13" s="20"/>
      <c r="K13" s="20"/>
      <c r="L13" s="20">
        <f ca="1">ROUND(INDIRECT(ADDRESS(ROW()+(0), COLUMN()+(-4), 1))*INDIRECT(ADDRESS(ROW()+(0), COLUMN()+(-3), 1)), 2)</f>
        <v>0.530000</v>
      </c>
      <c r="M13" s="20"/>
    </row>
    <row r="14" spans="1:13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1.000000</v>
      </c>
      <c r="I14" s="20">
        <v>18.750000</v>
      </c>
      <c r="J14" s="20"/>
      <c r="K14" s="20"/>
      <c r="L14" s="20">
        <f ca="1">ROUND(INDIRECT(ADDRESS(ROW()+(0), COLUMN()+(-4), 1))*INDIRECT(ADDRESS(ROW()+(0), COLUMN()+(-3), 1)), 2)</f>
        <v>18.750000</v>
      </c>
      <c r="M14" s="20"/>
    </row>
    <row r="15" spans="1:13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1.584000</v>
      </c>
      <c r="I15" s="20">
        <v>20.630000</v>
      </c>
      <c r="J15" s="20"/>
      <c r="K15" s="20"/>
      <c r="L15" s="20">
        <f ca="1">ROUND(INDIRECT(ADDRESS(ROW()+(0), COLUMN()+(-4), 1))*INDIRECT(ADDRESS(ROW()+(0), COLUMN()+(-3), 1)), 2)</f>
        <v>32.680000</v>
      </c>
      <c r="M15" s="20"/>
    </row>
    <row r="16" spans="1:13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2.400000</v>
      </c>
      <c r="I16" s="20">
        <v>9.240000</v>
      </c>
      <c r="J16" s="20"/>
      <c r="K16" s="20"/>
      <c r="L16" s="20">
        <f ca="1">ROUND(INDIRECT(ADDRESS(ROW()+(0), COLUMN()+(-4), 1))*INDIRECT(ADDRESS(ROW()+(0), COLUMN()+(-3), 1)), 2)</f>
        <v>22.180000</v>
      </c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5.151000</v>
      </c>
      <c r="I17" s="20">
        <v>17.120000</v>
      </c>
      <c r="J17" s="20"/>
      <c r="K17" s="20"/>
      <c r="L17" s="20">
        <f ca="1">ROUND(INDIRECT(ADDRESS(ROW()+(0), COLUMN()+(-4), 1))*INDIRECT(ADDRESS(ROW()+(0), COLUMN()+(-3), 1)), 2)</f>
        <v>88.190000</v>
      </c>
      <c r="M17" s="20"/>
    </row>
    <row r="18" spans="1:13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5.199000</v>
      </c>
      <c r="I18" s="24">
        <v>16.510000</v>
      </c>
      <c r="J18" s="24"/>
      <c r="K18" s="24"/>
      <c r="L18" s="24">
        <f ca="1">ROUND(INDIRECT(ADDRESS(ROW()+(0), COLUMN()+(-4), 1))*INDIRECT(ADDRESS(ROW()+(0), COLUMN()+(-3), 1)), 2)</f>
        <v>85.840000</v>
      </c>
      <c r="M18" s="24"/>
    </row>
    <row r="19" spans="1:13" ht="12.00" thickBot="1" customHeight="1">
      <c r="A19" s="22"/>
      <c r="B19" s="25" t="s">
        <v>44</v>
      </c>
      <c r="C19" s="26" t="s">
        <v>45</v>
      </c>
      <c r="D19" s="26"/>
      <c r="E19" s="26"/>
      <c r="F19" s="26"/>
      <c r="G19" s="26"/>
      <c r="H19" s="27">
        <v>2.000000</v>
      </c>
      <c r="I19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460.710000</v>
      </c>
      <c r="J19" s="28"/>
      <c r="K19" s="28"/>
      <c r="L19" s="28">
        <f ca="1">ROUND(INDIRECT(ADDRESS(ROW()+(0), COLUMN()+(-4), 1))*INDIRECT(ADDRESS(ROW()+(0), COLUMN()+(-3), 1))/100, 2)</f>
        <v>9.210000</v>
      </c>
      <c r="M19" s="28"/>
    </row>
    <row r="20" spans="1:13" ht="12.00" thickBot="1" customHeight="1">
      <c r="A20" s="6" t="s">
        <v>46</v>
      </c>
      <c r="B20" s="7"/>
      <c r="C20" s="7"/>
      <c r="D20" s="7"/>
      <c r="E20" s="7"/>
      <c r="F20" s="7"/>
      <c r="G20" s="7"/>
      <c r="H20" s="29"/>
      <c r="I20" s="6" t="s">
        <v>47</v>
      </c>
      <c r="J20" s="6"/>
      <c r="K20" s="6"/>
      <c r="L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469.920000</v>
      </c>
      <c r="M20" s="30"/>
    </row>
    <row r="23" spans="1:13" ht="21.60" thickBot="1" customHeight="1">
      <c r="A23" s="31" t="s">
        <v>48</v>
      </c>
      <c r="B23" s="31"/>
      <c r="C23" s="31"/>
      <c r="D23" s="31"/>
      <c r="E23" s="31"/>
      <c r="F23" s="31"/>
      <c r="G23" s="31" t="s">
        <v>49</v>
      </c>
      <c r="H23" s="31"/>
      <c r="I23" s="31"/>
      <c r="J23" s="31" t="s">
        <v>50</v>
      </c>
      <c r="K23" s="31"/>
      <c r="L23" s="31"/>
      <c r="M23" s="31" t="s">
        <v>51</v>
      </c>
    </row>
    <row r="24" spans="1:13" ht="12.00" thickBot="1" customHeight="1">
      <c r="A24" s="32" t="s">
        <v>52</v>
      </c>
      <c r="B24" s="32"/>
      <c r="C24" s="32"/>
      <c r="D24" s="32"/>
      <c r="E24" s="32"/>
      <c r="F24" s="32"/>
      <c r="G24" s="33">
        <v>182009.000000</v>
      </c>
      <c r="H24" s="33"/>
      <c r="I24" s="33"/>
      <c r="J24" s="33">
        <v>182010.000000</v>
      </c>
      <c r="K24" s="33"/>
      <c r="L24" s="33"/>
      <c r="M24" s="33">
        <v>4.000000</v>
      </c>
    </row>
    <row r="25" spans="1:13" ht="12.00" thickBot="1" customHeight="1">
      <c r="A25" s="34" t="s">
        <v>53</v>
      </c>
      <c r="B25" s="34"/>
      <c r="C25" s="34"/>
      <c r="D25" s="34"/>
      <c r="E25" s="34"/>
      <c r="F25" s="34"/>
      <c r="G25" s="35"/>
      <c r="H25" s="35"/>
      <c r="I25" s="35"/>
      <c r="J25" s="35"/>
      <c r="K25" s="35"/>
      <c r="L25" s="35"/>
      <c r="M25" s="35"/>
    </row>
    <row r="28" spans="1:1" ht="11.40" thickBot="1" customHeight="1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11.40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11.40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</sheetData>
  <mergeCells count="59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C19:G19"/>
    <mergeCell ref="I19:K19"/>
    <mergeCell ref="L19:M19"/>
    <mergeCell ref="A20:G20"/>
    <mergeCell ref="I20:K20"/>
    <mergeCell ref="L20:M20"/>
    <mergeCell ref="A23:F23"/>
    <mergeCell ref="G23:I23"/>
    <mergeCell ref="J23:L23"/>
    <mergeCell ref="A24:F24"/>
    <mergeCell ref="G24:I25"/>
    <mergeCell ref="J24:L25"/>
    <mergeCell ref="M24:M25"/>
    <mergeCell ref="A25:F25"/>
    <mergeCell ref="A28:M28"/>
    <mergeCell ref="A29:M29"/>
    <mergeCell ref="A30:M30"/>
  </mergeCells>
  <pageMargins left="0.620079" right="0.472441" top="0.472441" bottom="0.472441" header="0.0" footer="0.0"/>
  <pageSetup paperSize="9" orientation="portrait"/>
  <rowBreaks count="0" manualBreakCount="0">
    </rowBreaks>
</worksheet>
</file>