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<sst xmlns="http://schemas.openxmlformats.org/spreadsheetml/2006/main" count="44" uniqueCount="44">
  <si>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</si>
  <si>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LCV020</t>
  </si>
  <si>
    <t xml:space="preserve">Ud</t>
  </si>
  <si>
    <t xml:space="preserve">Caixilharia exterior de PVC "SALAMANDER".</t>
  </si>
  <si>
    <r>
      <rPr>
        <sz val="8.25"/>
        <color rgb="FF000000"/>
        <rFont val="Arial"/>
        <family val="2"/>
      </rPr>
      <t xml:space="preserve">Janela de PVC, série Brügmann bluEvolution 73 "SALAMANDER", duas folhas de batente com abertura para o interior, dimensões 900x600 mm, composta de aro, folha e bites, acabamento standard nas duas faces, cor branca, perfis de 73 mm de largura, soldados a meia-esquadria, que incorporam cinco câmaras interiores, tanto na secção da folha como na do aro, para melhoria do isolamento térmico; com reforços interiores, juntas de estanquidade de EPDM puxador e ferragens; composta por aro, folhas, ferragens de pendurar e abertura, elementos de estanquidade e acessórios homologados, com classificação à permeabilidade ao ar classe 4, segundo EN 12207, classificação à estanquidade à água classe 8A, segundo EN 12208, e classificação à resistência à carga do vento classe C4, segundo EN 12210, sem pré-aro e caixa de estore básica incorporada (monobloco), persiana enrolável de réguas de PVC, com accionamento manual com fita e recolhedor. Inclusive ganchos para a fixação da caixilharia, silicone para vedação perimetral das juntas exterior e interior, entre a caixilharia e a obra. O preço não inclui o assentamento da caixilharia.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</si>
  <si>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</si>
  <si>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</si>
  <si>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</si>
  <si>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</si>
  <si>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</si>
  <si>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</si>
  <si>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mt24sal030aaa</t>
  </si>
  <si>
    <t xml:space="preserve">Ud</t>
  </si>
  <si>
    <t xml:space="preserve">Janela de PVC, série Brügmann bluEvolution 73 "SALAMANDER", duas folhas de batente com abertura para o interior, dimensões 900x600 mm, composta de aro, folha e bites, acabamento standard nas duas faces, cor branca, perfis de 73 mm de largura, soldados a meia-esquadria, que incorporam cinco câmaras interiores, tanto na secção da folha como na do aro, para melhoria do isolamento térmico; com reforços interiores, juntas de estanquidade de EPDM puxador e ferragens, segundo NP EN 14351-1.</t>
  </si>
  <si>
    <t xml:space="preserve">mt25pco015aaaa</t>
  </si>
  <si>
    <t xml:space="preserve">m²</t>
  </si>
  <si>
    <t xml:space="preserve">Persiana enrolável de réguas de PVC, de 37 mm de largura,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</si>
  <si>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mt22www010a</t>
  </si>
  <si>
    <t xml:space="preserve">Ud</t>
  </si>
  <si>
    <t xml:space="preserve">Cartucho de 290 ml de vedante adesivo monocomponente, neutro, súper elástico, à base de polímero MS, cor branco, com resistência à intempérie e aos raios UV e extensão até à rotura 750%.</t>
  </si>
  <si>
    <t xml:space="preserve">mt22www050a</t>
  </si>
  <si>
    <t xml:space="preserve">Ud</t>
  </si>
  <si>
    <t xml:space="preserve">Cartucho de 300 ml de silicone neutra oxímico, de elasticidade permanente e cura rápida, cor branco, intervalo de temperatura de trabalho de -60 a 150°C, com resistência aos raios UV, dureza Shore A aproximada de 22, segundo EN ISO 868 e alongamento a rotura &gt;= 800%, segundo EN ISO 8339.</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</si>
  <si>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</si>
  <si>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</si>
  <si>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</si>
  <si>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</si>
  <si>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</si>
  <si>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</si>
  <si>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</si>
  <si>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</si>
  <si>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19,83€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</si>
  <si>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</si>
  <si>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</si>
  <si>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</si>
  <si>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</si>
  <si>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</si>
  <si>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</si>
  <si>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Janelas e por tas — Norma de produto, características de desempenho  — Parte 1: Janelas e por tas pedonais exteriores</t>
  </si>
  <si>
    <t xml:space="preserve">EN 13659:2004+A1:2008</t>
  </si>
  <si>
    <t xml:space="preserve">Portadas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</si>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</sst>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1.02"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66.00" thickBot="1" customHeight="1">
      <c r="A9" s="7" t="s">
        <v>11</v>
      </c>
      <c r="B9" s="7"/>
      <c r="C9" s="7"/>
      <c r="D9" s="9" t="s">
        <v>12</v>
      </c>
      <c r="E9" s="7" t="s">
        <v>13</v>
      </c>
      <c r="F9" s="7"/>
      <c r="G9" s="11">
        <v>1.000000</v>
      </c>
      <c r="H9" s="11"/>
      <c r="I9" s="13">
        <v>144.780000</v>
      </c>
      <c r="J9" s="13">
        <f ca="1">ROUND(INDIRECT(ADDRESS(ROW()+(0), COLUMN()+(-3), 1))*INDIRECT(ADDRESS(ROW()+(0), COLUMN()+(-1), 1)), 2)</f>
        <v>144.780000</v>
      </c>
      <c r="K9" s="13"/>
    </row>
    <row r="10" spans="1:11" ht="55.50" thickBot="1" customHeight="1">
      <c r="A10" s="14" t="s">
        <v>14</v>
      </c>
      <c r="B10" s="14"/>
      <c r="C10" s="14"/>
      <c r="D10" s="15" t="s">
        <v>15</v>
      </c>
      <c r="E10" s="14" t="s">
        <v>16</v>
      </c>
      <c r="F10" s="14"/>
      <c r="G10" s="16">
        <v>0.540000</v>
      </c>
      <c r="H10" s="16"/>
      <c r="I10" s="17">
        <v>56.650000</v>
      </c>
      <c r="J10" s="17">
        <f ca="1">ROUND(INDIRECT(ADDRESS(ROW()+(0), COLUMN()+(-3), 1))*INDIRECT(ADDRESS(ROW()+(0), COLUMN()+(-1), 1)), 2)</f>
        <v>30.590000</v>
      </c>
      <c r="K10" s="17"/>
    </row>
    <row r="11" spans="1:11" ht="34.50" thickBot="1" customHeight="1">
      <c r="A11" s="14" t="s">
        <v>17</v>
      </c>
      <c r="B11" s="14"/>
      <c r="C11" s="14"/>
      <c r="D11" s="15" t="s">
        <v>18</v>
      </c>
      <c r="E11" s="14" t="s">
        <v>19</v>
      </c>
      <c r="F11" s="14"/>
      <c r="G11" s="16">
        <v>0.510000</v>
      </c>
      <c r="H11" s="16"/>
      <c r="I11" s="17">
        <v>5.290000</v>
      </c>
      <c r="J11" s="17">
        <f ca="1">ROUND(INDIRECT(ADDRESS(ROW()+(0), COLUMN()+(-3), 1))*INDIRECT(ADDRESS(ROW()+(0), COLUMN()+(-1), 1)), 2)</f>
        <v>2.700000</v>
      </c>
      <c r="K11" s="17"/>
    </row>
    <row r="12" spans="1:11" ht="45.00" thickBot="1" customHeight="1">
      <c r="A12" s="14" t="s">
        <v>20</v>
      </c>
      <c r="B12" s="14"/>
      <c r="C12" s="14"/>
      <c r="D12" s="15" t="s">
        <v>21</v>
      </c>
      <c r="E12" s="14" t="s">
        <v>22</v>
      </c>
      <c r="F12" s="14"/>
      <c r="G12" s="16">
        <v>0.240000</v>
      </c>
      <c r="H12" s="16"/>
      <c r="I12" s="17">
        <v>4.730000</v>
      </c>
      <c r="J12" s="17">
        <f ca="1">ROUND(INDIRECT(ADDRESS(ROW()+(0), COLUMN()+(-3), 1))*INDIRECT(ADDRESS(ROW()+(0), COLUMN()+(-1), 1)), 2)</f>
        <v>1.140000</v>
      </c>
      <c r="K12" s="17"/>
    </row>
    <row r="13" spans="1:11" ht="13.50" thickBot="1" customHeight="1">
      <c r="A13" s="14" t="s">
        <v>23</v>
      </c>
      <c r="B13" s="14"/>
      <c r="C13" s="14"/>
      <c r="D13" s="15" t="s">
        <v>24</v>
      </c>
      <c r="E13" s="14" t="s">
        <v>25</v>
      </c>
      <c r="F13" s="14"/>
      <c r="G13" s="16">
        <v>1.228000</v>
      </c>
      <c r="H13" s="16"/>
      <c r="I13" s="17">
        <v>18.740000</v>
      </c>
      <c r="J13" s="17">
        <f ca="1">ROUND(INDIRECT(ADDRESS(ROW()+(0), COLUMN()+(-3), 1))*INDIRECT(ADDRESS(ROW()+(0), COLUMN()+(-1), 1)), 2)</f>
        <v>23.010000</v>
      </c>
      <c r="K13" s="17"/>
    </row>
    <row r="14" spans="1:11" ht="13.50" thickBot="1" customHeight="1">
      <c r="A14" s="14" t="s">
        <v>26</v>
      </c>
      <c r="B14" s="14"/>
      <c r="C14" s="14"/>
      <c r="D14" s="18" t="s">
        <v>27</v>
      </c>
      <c r="E14" s="19" t="s">
        <v>28</v>
      </c>
      <c r="F14" s="19"/>
      <c r="G14" s="20">
        <v>0.766000</v>
      </c>
      <c r="H14" s="20"/>
      <c r="I14" s="21">
        <v>18.040000</v>
      </c>
      <c r="J14" s="21">
        <f ca="1">ROUND(INDIRECT(ADDRESS(ROW()+(0), COLUMN()+(-3), 1))*INDIRECT(ADDRESS(ROW()+(0), COLUMN()+(-1), 1)), 2)</f>
        <v>13.820000</v>
      </c>
      <c r="K14" s="21"/>
    </row>
    <row r="15" spans="1:11" ht="13.50" thickBot="1" customHeight="1">
      <c r="A15" s="19"/>
      <c r="B15" s="19"/>
      <c r="C15" s="19"/>
      <c r="D15" s="22" t="s">
        <v>29</v>
      </c>
      <c r="E15" s="5" t="s">
        <v>30</v>
      </c>
      <c r="F15" s="5"/>
      <c r="G15" s="23">
        <v>2.000000</v>
      </c>
      <c r="H15" s="23"/>
      <c r="I15" s="24">
        <f ca="1">ROUND(SUM(INDIRECT(ADDRESS(ROW()+(-1), COLUMN()+(1), 1)),INDIRECT(ADDRESS(ROW()+(-2), COLUMN()+(1), 1)),INDIRECT(ADDRESS(ROW()+(-3), COLUMN()+(1), 1)),INDIRECT(ADDRESS(ROW()+(-4), COLUMN()+(1), 1)),INDIRECT(ADDRESS(ROW()+(-5), COLUMN()+(1), 1)),INDIRECT(ADDRESS(ROW()+(-6), COLUMN()+(1), 1))), 2)</f>
        <v>216.040000</v>
      </c>
      <c r="J15" s="24">
        <f ca="1">ROUND(INDIRECT(ADDRESS(ROW()+(0), COLUMN()+(-3), 1))*INDIRECT(ADDRESS(ROW()+(0), COLUMN()+(-1), 1))/100, 2)</f>
        <v>4.320000</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220.360000</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1112016.000000</v>
      </c>
      <c r="G20" s="31"/>
      <c r="H20" s="31">
        <v>1112017.000000</v>
      </c>
      <c r="I20" s="31"/>
      <c r="J20" s="31"/>
      <c r="K20" s="31"/>
    </row>
    <row r="21" spans="1:11" ht="24.0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182009.000000</v>
      </c>
      <c r="G22" s="31"/>
      <c r="H22" s="31">
        <v>182010.000000</v>
      </c>
      <c r="I22" s="31"/>
      <c r="J22" s="31"/>
      <c r="K22" s="31">
        <v>4.000000</v>
      </c>
    </row>
    <row r="23" spans="1:11" ht="13.5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