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<sst xmlns="http://schemas.openxmlformats.org/spreadsheetml/2006/main" count="129" uniqueCount="129">
  <si>
    <t xml:space="preserve"/>
  </si>
  <si>
    <t xml:space="preserve">ISE010</t>
  </si>
  <si>
    <t xml:space="preserve">Ud</t>
  </si>
  <si>
    <t xml:space="preserve">Sistema de drenagem sifónica de cobertura, Akasison "JIMTEN".</t>
  </si>
  <si>
    <r>
      <rPr>
        <sz val="8.25"/>
        <color rgb="FF000000"/>
        <rFont val="Arial"/>
        <family val="2"/>
      </rPr>
      <t xml:space="preserve">Sistema de drenagem sifónica de cobertura, composto por 2 encontros da cobertura com sumidouro de saída vertical, cada um deles formado por uma banda de reforço de 1x1 m com membrana de betume modificado com elastómero SBS, LBM(SBS)-40-FP e um sumidouro sifonado de polietileno, com membrana betuminosa, sistema Akasison, modelo XL75 B "JIMTEN"; 1 colector suspenso de 20 m de comprimento total formado por dois tramos: tramo 1 de 10 m de comprimento de tubagem temperada através de tratamento térmico adicional, de polietileno de alta densidade (PEAD/HDPE), de 40 mm de diâmetro exterior e 3,0 mm de espessura, sistema Akasison "JIMTEN" e tramo 2 de 10 m de comprimento de tubagem temperada através de tratamento térmico adicional, de polietileno de alta densidade (PEAD/HDPE), de 40 mm de diâmetro exterior e 3,0 mm de espessura, sistema Akasison "JIMTEN"; 1 tubo de queda de 20 m de altura formado por tubagem temperada através de tratamento térmico adicional, de polietileno de alta densidade (PEAD/HDPE), de 50 mm de diâmetro exterior e 3,0 mm de espessura, sistema Akasison "JIMTEN" e 1 colector enterrado de 5 m de comprimento formado por tubagem temperada através de tratamento térmico adicional, de polietileno de alta densidade (PEAD/HDPE), de 110 mm de diâmetro exterior e 4,3 mm de espessura, sistema Akasison "JIMTEN".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</si>
  <si>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</si>
  <si>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</si>
  <si>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</si>
  <si>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</si>
  <si>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</si>
  <si>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</si>
  <si>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</si>
  <si>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</si>
  <si>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</si>
  <si>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</si>
  <si>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</si>
  <si>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</si>
  <si>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mt11aka011ee</t>
  </si>
  <si>
    <t xml:space="preserve">Ud</t>
  </si>
  <si>
    <t xml:space="preserve">Sumidouro sifonado de polietileno, com membrana betuminosa, sistema Akasison, modelo XL75 B "JIMTEN", de saída vertical de 75 mm de diâmetro e grelha convexa, segundo NP EN 1253.</t>
  </si>
  <si>
    <t xml:space="preserve">mt11aka030</t>
  </si>
  <si>
    <t xml:space="preserve">Ud</t>
  </si>
  <si>
    <t xml:space="preserve">Manguito conector de polietileno de alta densidade (PEAD/HDPE), de 75 mm de diâmetro exterior, para sumidouro sifonado, sistema Akasison "JIMTEN".</t>
  </si>
  <si>
    <t xml:space="preserve">mt11aka040fa</t>
  </si>
  <si>
    <t xml:space="preserve">m</t>
  </si>
  <si>
    <t xml:space="preserve">Tubagem temperada através de tratamento térmico adicional, de polietileno de alta densidade (PEAD/HDPE), de 75 mm de diâmetro exterior e 3 mm de espessura, sistema Akasison "JIMTEN", em tramos de 5 m de comprimento.</t>
  </si>
  <si>
    <t xml:space="preserve">mt11aka050e</t>
  </si>
  <si>
    <t xml:space="preserve">Ud</t>
  </si>
  <si>
    <t xml:space="preserve">Curva 90° de polietileno de alta densidade (PEAD/HDPE), de 75 mm de diâmetro exterior e 3 mm de espessura, sistema Akasison "JIMTEN".</t>
  </si>
  <si>
    <t xml:space="preserve">mt11aka200</t>
  </si>
  <si>
    <t xml:space="preserve">Ud</t>
  </si>
  <si>
    <t xml:space="preserve">Varão roscado.</t>
  </si>
  <si>
    <t xml:space="preserve">mt11aka060</t>
  </si>
  <si>
    <t xml:space="preserve">Ud</t>
  </si>
  <si>
    <t xml:space="preserve">Suporte para suspensão de carril de 30x30 mm, de aço galvanizado, sistema Akasison "JIMTEN".</t>
  </si>
  <si>
    <t xml:space="preserve">mt11aka070</t>
  </si>
  <si>
    <t xml:space="preserve">Ud</t>
  </si>
  <si>
    <t xml:space="preserve">Carril de 5000x30x30 mm, de aço galvanizado, sistema Akasison "JIMTEN".</t>
  </si>
  <si>
    <t xml:space="preserve">mt11aka090a</t>
  </si>
  <si>
    <t xml:space="preserve">Ud</t>
  </si>
  <si>
    <t xml:space="preserve">Abraçadeira para tubagem de 40 mm de diâmetro, de aço galvanizado, sistema Akasison "JIMTEN", para fixação a carril.</t>
  </si>
  <si>
    <t xml:space="preserve">mt11aka040ba</t>
  </si>
  <si>
    <t xml:space="preserve">m</t>
  </si>
  <si>
    <t xml:space="preserve">Tubagem temperada através de tratamento térmico adicional, de polietileno de alta densidade (PEAD/HDPE), de 40 mm de diâmetro exterior e 3 mm de espessura, sistema Akasison "JIMTEN", em tramos de 5 m de comprimento.</t>
  </si>
  <si>
    <t xml:space="preserve">mt11aka100a</t>
  </si>
  <si>
    <t xml:space="preserve">Ud</t>
  </si>
  <si>
    <t xml:space="preserve">Manguito electrossoldável de polietileno de alta densidade (PEAD/HDPE), de 40 mm de diâmetro interior, sistema Akasison "JIMTEN".</t>
  </si>
  <si>
    <t xml:space="preserve">mt11aka150a</t>
  </si>
  <si>
    <t xml:space="preserve">Ud</t>
  </si>
  <si>
    <t xml:space="preserve">Curva 45° de polietileno de alta densidade (PEAD/HDPE), de 40 mm de diâmetro exterior e 3 mm de espessura, sistema Akasison "JIMTEN".</t>
  </si>
  <si>
    <t xml:space="preserve">mt11aka145a</t>
  </si>
  <si>
    <t xml:space="preserve">Ud</t>
  </si>
  <si>
    <t xml:space="preserve">Placa de suporte de aço galvanizado, com rosca de 1/2" de diâmetro, sistema Akasison "JIMTEN", para a realização de pontos guia.</t>
  </si>
  <si>
    <t xml:space="preserve">mt11aka140c</t>
  </si>
  <si>
    <t xml:space="preserve">Ud</t>
  </si>
  <si>
    <t xml:space="preserve">Abraçadeira para tubagem de 50 mm de diâmetro, de aço galvanizado, com rosca de 1/2" de diâmetro, sistema Akasison "JIMTEN", para a realização de pontos guia.</t>
  </si>
  <si>
    <t xml:space="preserve">mt11aka130a</t>
  </si>
  <si>
    <t xml:space="preserve">Ud</t>
  </si>
  <si>
    <t xml:space="preserve">Placa de suporte, de aço galvanizado, com rosca de 1/2" de diâmetro, sistema Akasison "JIMTEN", para a realização de pontos fixos.</t>
  </si>
  <si>
    <t xml:space="preserve">mt11aka120c</t>
  </si>
  <si>
    <t xml:space="preserve">Ud</t>
  </si>
  <si>
    <t xml:space="preserve">Abraçadeira para tubagem de 50 mm de diâmetro, de aço galvanizado, com rosca de 1/2" de diâmetro, sistema Akasison "JIMTEN", para a realização de pontos fixos.</t>
  </si>
  <si>
    <t xml:space="preserve">mt11aka040ca</t>
  </si>
  <si>
    <t xml:space="preserve">m</t>
  </si>
  <si>
    <t xml:space="preserve">Tubagem temperada através de tratamento térmico adicional, de polietileno de alta densidade (PEAD/HDPE), de 50 mm de diâmetro exterior e 3 mm de espessura, sistema Akasison "JIMTEN", em tramos de 5 m de comprimento.</t>
  </si>
  <si>
    <t xml:space="preserve">mt11aka100b</t>
  </si>
  <si>
    <t xml:space="preserve">Ud</t>
  </si>
  <si>
    <t xml:space="preserve">Manguito electrossoldável de polietileno de alta densidade (PEAD/HDPE), de 50 mm de diâmetro interior, sistema Akasison "JIMTEN".</t>
  </si>
  <si>
    <t xml:space="preserve">mt11aka170b</t>
  </si>
  <si>
    <t xml:space="preserve">Ud</t>
  </si>
  <si>
    <t xml:space="preserve">Manguito compensador de dilatações de polietileno de alta densidade (PEAD/HDPE), de 50 mm de diâmetro interior, sistema Akasison "JIMTEN".</t>
  </si>
  <si>
    <t xml:space="preserve">mt11aka180b</t>
  </si>
  <si>
    <t xml:space="preserve">Ud</t>
  </si>
  <si>
    <t xml:space="preserve">Conjunto de duas abraçadeiras de fixação de aço inoxidável, de 50 mm de diâmetro interior, sistema Akasison "JIMTEN".</t>
  </si>
  <si>
    <t xml:space="preserve">mt11aka160b</t>
  </si>
  <si>
    <t xml:space="preserve">Ud</t>
  </si>
  <si>
    <t xml:space="preserve">Tê 90° visitável de polietileno de alta densidade (PEAD/HDPE), de 50 mm de diâmetro exterior e 3 mm de espessura, sistema Akasison "JIMTEN", diâmetro exterior da derivação 50 mm.</t>
  </si>
  <si>
    <t xml:space="preserve">mt01ara010</t>
  </si>
  <si>
    <t xml:space="preserve">m³</t>
  </si>
  <si>
    <t xml:space="preserve">Areia de 0 a 5 mm de diâmetro.</t>
  </si>
  <si>
    <t xml:space="preserve">mt11aka150g</t>
  </si>
  <si>
    <t xml:space="preserve">Ud</t>
  </si>
  <si>
    <t xml:space="preserve">Curva 45° de polietileno de alta densidade (PEAD/HDPE), de 110 mm de diâmetro exterior e 4,2 mm de espessura, sistema Akasison "JIMTEN".</t>
  </si>
  <si>
    <t xml:space="preserve">mt11aka040hc</t>
  </si>
  <si>
    <t xml:space="preserve">m</t>
  </si>
  <si>
    <t xml:space="preserve">Tubagem temperada através de tratamento térmico adicional, de polietileno de alta densidade (PEAD/HDPE), de 110 mm de diâmetro exterior e 4,3 mm de espessura, sistema Akasison "JIMTEN", em tramos de 5 m de comprimento.</t>
  </si>
  <si>
    <t xml:space="preserve">mt11aka100g</t>
  </si>
  <si>
    <t xml:space="preserve">Ud</t>
  </si>
  <si>
    <t xml:space="preserve">Manguito electrossoldável de polietileno de alta densidade (PEAD/HDPE), de 110 mm de diâmetro interior, sistema Akasison "JIMTEN".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</si>
  <si>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</si>
  <si>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</si>
  <si>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</si>
  <si>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</si>
  <si>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</si>
  <si>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</si>
  <si>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</si>
  <si>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</si>
  <si>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 de 8 m³ de capacidade.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</si>
  <si>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</si>
  <si>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</si>
  <si>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</si>
  <si>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</si>
  <si>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</si>
  <si>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</si>
  <si>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</si>
  <si>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</si>
  <si>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</si>
  <si>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</si>
  <si>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</si>
  <si>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</si>
  <si>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</si>
  <si>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</si>
  <si>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</si>
  <si>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</si>
  <si>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</si>
  <si>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</si>
  <si>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</si>
  <si>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</si>
  <si>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549,11€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</si>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</sst>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72.93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2.1</v>
      </c>
      <c r="G9" s="11"/>
      <c r="H9" s="13">
        <v>4.55</v>
      </c>
      <c r="I9" s="13">
        <f ca="1">ROUND(INDIRECT(ADDRESS(ROW()+(0), COLUMN()+(-3), 1))*INDIRECT(ADDRESS(ROW()+(0), COLUMN()+(-1), 1)), 2)</f>
        <v>9.56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0.6</v>
      </c>
      <c r="G10" s="16"/>
      <c r="H10" s="17">
        <v>1.46</v>
      </c>
      <c r="I10" s="17">
        <f ca="1">ROUND(INDIRECT(ADDRESS(ROW()+(0), COLUMN()+(-3), 1))*INDIRECT(ADDRESS(ROW()+(0), COLUMN()+(-1), 1)), 2)</f>
        <v>0.88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2</v>
      </c>
      <c r="G11" s="16"/>
      <c r="H11" s="17">
        <v>412.15</v>
      </c>
      <c r="I11" s="17">
        <f ca="1">ROUND(INDIRECT(ADDRESS(ROW()+(0), COLUMN()+(-3), 1))*INDIRECT(ADDRESS(ROW()+(0), COLUMN()+(-1), 1)), 2)</f>
        <v>824.3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10</v>
      </c>
      <c r="I12" s="17">
        <f ca="1">ROUND(INDIRECT(ADDRESS(ROW()+(0), COLUMN()+(-3), 1))*INDIRECT(ADDRESS(ROW()+(0), COLUMN()+(-1), 1)), 2)</f>
        <v>20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1.6</v>
      </c>
      <c r="G13" s="16"/>
      <c r="H13" s="17">
        <v>7</v>
      </c>
      <c r="I13" s="17">
        <f ca="1">ROUND(INDIRECT(ADDRESS(ROW()+(0), COLUMN()+(-3), 1))*INDIRECT(ADDRESS(ROW()+(0), COLUMN()+(-1), 1)), 2)</f>
        <v>11.2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2</v>
      </c>
      <c r="G14" s="16"/>
      <c r="H14" s="17">
        <v>4</v>
      </c>
      <c r="I14" s="17">
        <f ca="1">ROUND(INDIRECT(ADDRESS(ROW()+(0), COLUMN()+(-3), 1))*INDIRECT(ADDRESS(ROW()+(0), COLUMN()+(-1), 1)), 2)</f>
        <v>8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28</v>
      </c>
      <c r="G15" s="16"/>
      <c r="H15" s="17">
        <v>0.6</v>
      </c>
      <c r="I15" s="17">
        <f ca="1">ROUND(INDIRECT(ADDRESS(ROW()+(0), COLUMN()+(-3), 1))*INDIRECT(ADDRESS(ROW()+(0), COLUMN()+(-1), 1)), 2)</f>
        <v>16.8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8</v>
      </c>
      <c r="G16" s="16"/>
      <c r="H16" s="17">
        <v>5</v>
      </c>
      <c r="I16" s="17">
        <f ca="1">ROUND(INDIRECT(ADDRESS(ROW()+(0), COLUMN()+(-3), 1))*INDIRECT(ADDRESS(ROW()+(0), COLUMN()+(-1), 1)), 2)</f>
        <v>40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4</v>
      </c>
      <c r="G17" s="16"/>
      <c r="H17" s="17">
        <v>13</v>
      </c>
      <c r="I17" s="17">
        <f ca="1">ROUND(INDIRECT(ADDRESS(ROW()+(0), COLUMN()+(-3), 1))*INDIRECT(ADDRESS(ROW()+(0), COLUMN()+(-1), 1)), 2)</f>
        <v>52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25</v>
      </c>
      <c r="G18" s="16"/>
      <c r="H18" s="17">
        <v>11</v>
      </c>
      <c r="I18" s="17">
        <f ca="1">ROUND(INDIRECT(ADDRESS(ROW()+(0), COLUMN()+(-3), 1))*INDIRECT(ADDRESS(ROW()+(0), COLUMN()+(-1), 1)), 2)</f>
        <v>275</v>
      </c>
      <c r="J18" s="17"/>
    </row>
    <row r="19" spans="1:10" ht="34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20</v>
      </c>
      <c r="G19" s="16"/>
      <c r="H19" s="17">
        <v>4</v>
      </c>
      <c r="I19" s="17">
        <f ca="1">ROUND(INDIRECT(ADDRESS(ROW()+(0), COLUMN()+(-3), 1))*INDIRECT(ADDRESS(ROW()+(0), COLUMN()+(-1), 1)), 2)</f>
        <v>80</v>
      </c>
      <c r="J19" s="17"/>
    </row>
    <row r="20" spans="1:10" ht="24.0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8</v>
      </c>
      <c r="G20" s="16"/>
      <c r="H20" s="17">
        <v>6.56</v>
      </c>
      <c r="I20" s="17">
        <f ca="1">ROUND(INDIRECT(ADDRESS(ROW()+(0), COLUMN()+(-3), 1))*INDIRECT(ADDRESS(ROW()+(0), COLUMN()+(-1), 1)), 2)</f>
        <v>52.48</v>
      </c>
      <c r="J20" s="17"/>
    </row>
    <row r="21" spans="1:10" ht="24.0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2</v>
      </c>
      <c r="G21" s="16"/>
      <c r="H21" s="17">
        <v>2.03</v>
      </c>
      <c r="I21" s="17">
        <f ca="1">ROUND(INDIRECT(ADDRESS(ROW()+(0), COLUMN()+(-3), 1))*INDIRECT(ADDRESS(ROW()+(0), COLUMN()+(-1), 1)), 2)</f>
        <v>4.06</v>
      </c>
      <c r="J21" s="17"/>
    </row>
    <row r="22" spans="1:10" ht="24.0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20</v>
      </c>
      <c r="G22" s="16"/>
      <c r="H22" s="17">
        <v>6</v>
      </c>
      <c r="I22" s="17">
        <f ca="1">ROUND(INDIRECT(ADDRESS(ROW()+(0), COLUMN()+(-3), 1))*INDIRECT(ADDRESS(ROW()+(0), COLUMN()+(-1), 1)), 2)</f>
        <v>120</v>
      </c>
      <c r="J22" s="17"/>
    </row>
    <row r="23" spans="1:10" ht="24.0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20</v>
      </c>
      <c r="G23" s="16"/>
      <c r="H23" s="17">
        <v>5</v>
      </c>
      <c r="I23" s="17">
        <f ca="1">ROUND(INDIRECT(ADDRESS(ROW()+(0), COLUMN()+(-3), 1))*INDIRECT(ADDRESS(ROW()+(0), COLUMN()+(-1), 1)), 2)</f>
        <v>100</v>
      </c>
      <c r="J23" s="17"/>
    </row>
    <row r="24" spans="1:10" ht="24.0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4</v>
      </c>
      <c r="G24" s="16"/>
      <c r="H24" s="17">
        <v>4.99</v>
      </c>
      <c r="I24" s="17">
        <f ca="1">ROUND(INDIRECT(ADDRESS(ROW()+(0), COLUMN()+(-3), 1))*INDIRECT(ADDRESS(ROW()+(0), COLUMN()+(-1), 1)), 2)</f>
        <v>19.96</v>
      </c>
      <c r="J24" s="17"/>
    </row>
    <row r="25" spans="1:10" ht="24.0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4</v>
      </c>
      <c r="G25" s="16"/>
      <c r="H25" s="17">
        <v>5.17</v>
      </c>
      <c r="I25" s="17">
        <f ca="1">ROUND(INDIRECT(ADDRESS(ROW()+(0), COLUMN()+(-3), 1))*INDIRECT(ADDRESS(ROW()+(0), COLUMN()+(-1), 1)), 2)</f>
        <v>20.68</v>
      </c>
      <c r="J25" s="17"/>
    </row>
    <row r="26" spans="1:10" ht="34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20</v>
      </c>
      <c r="G26" s="16"/>
      <c r="H26" s="17">
        <v>4</v>
      </c>
      <c r="I26" s="17">
        <f ca="1">ROUND(INDIRECT(ADDRESS(ROW()+(0), COLUMN()+(-3), 1))*INDIRECT(ADDRESS(ROW()+(0), COLUMN()+(-1), 1)), 2)</f>
        <v>80</v>
      </c>
      <c r="J26" s="17"/>
    </row>
    <row r="27" spans="1:10" ht="24.0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2</v>
      </c>
      <c r="G27" s="16"/>
      <c r="H27" s="17">
        <v>5.17</v>
      </c>
      <c r="I27" s="17">
        <f ca="1">ROUND(INDIRECT(ADDRESS(ROW()+(0), COLUMN()+(-3), 1))*INDIRECT(ADDRESS(ROW()+(0), COLUMN()+(-1), 1)), 2)</f>
        <v>10.34</v>
      </c>
      <c r="J27" s="17"/>
    </row>
    <row r="28" spans="1:10" ht="24.0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4</v>
      </c>
      <c r="G28" s="16"/>
      <c r="H28" s="17">
        <v>14</v>
      </c>
      <c r="I28" s="17">
        <f ca="1">ROUND(INDIRECT(ADDRESS(ROW()+(0), COLUMN()+(-3), 1))*INDIRECT(ADDRESS(ROW()+(0), COLUMN()+(-1), 1)), 2)</f>
        <v>56</v>
      </c>
      <c r="J28" s="17"/>
    </row>
    <row r="29" spans="1:10" ht="24.0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4</v>
      </c>
      <c r="G29" s="16"/>
      <c r="H29" s="17">
        <v>5</v>
      </c>
      <c r="I29" s="17">
        <f ca="1">ROUND(INDIRECT(ADDRESS(ROW()+(0), COLUMN()+(-3), 1))*INDIRECT(ADDRESS(ROW()+(0), COLUMN()+(-1), 1)), 2)</f>
        <v>20</v>
      </c>
      <c r="J29" s="17"/>
    </row>
    <row r="30" spans="1:10" ht="24.00" thickBot="1" customHeight="1">
      <c r="A30" s="14" t="s">
        <v>74</v>
      </c>
      <c r="B30" s="14"/>
      <c r="C30" s="15" t="s">
        <v>75</v>
      </c>
      <c r="D30" s="14" t="s">
        <v>76</v>
      </c>
      <c r="E30" s="14"/>
      <c r="F30" s="16">
        <v>1</v>
      </c>
      <c r="G30" s="16"/>
      <c r="H30" s="17">
        <v>25</v>
      </c>
      <c r="I30" s="17">
        <f ca="1">ROUND(INDIRECT(ADDRESS(ROW()+(0), COLUMN()+(-3), 1))*INDIRECT(ADDRESS(ROW()+(0), COLUMN()+(-1), 1)), 2)</f>
        <v>25</v>
      </c>
      <c r="J30" s="17"/>
    </row>
    <row r="31" spans="1:10" ht="13.50" thickBot="1" customHeight="1">
      <c r="A31" s="14" t="s">
        <v>77</v>
      </c>
      <c r="B31" s="14"/>
      <c r="C31" s="15" t="s">
        <v>78</v>
      </c>
      <c r="D31" s="14" t="s">
        <v>79</v>
      </c>
      <c r="E31" s="14"/>
      <c r="F31" s="16">
        <v>1.493</v>
      </c>
      <c r="G31" s="16"/>
      <c r="H31" s="17">
        <v>12.02</v>
      </c>
      <c r="I31" s="17">
        <f ca="1">ROUND(INDIRECT(ADDRESS(ROW()+(0), COLUMN()+(-3), 1))*INDIRECT(ADDRESS(ROW()+(0), COLUMN()+(-1), 1)), 2)</f>
        <v>17.95</v>
      </c>
      <c r="J31" s="17"/>
    </row>
    <row r="32" spans="1:10" ht="24.00" thickBot="1" customHeight="1">
      <c r="A32" s="14" t="s">
        <v>80</v>
      </c>
      <c r="B32" s="14"/>
      <c r="C32" s="15" t="s">
        <v>81</v>
      </c>
      <c r="D32" s="14" t="s">
        <v>82</v>
      </c>
      <c r="E32" s="14"/>
      <c r="F32" s="16">
        <v>2</v>
      </c>
      <c r="G32" s="16"/>
      <c r="H32" s="17">
        <v>6.75</v>
      </c>
      <c r="I32" s="17">
        <f ca="1">ROUND(INDIRECT(ADDRESS(ROW()+(0), COLUMN()+(-3), 1))*INDIRECT(ADDRESS(ROW()+(0), COLUMN()+(-1), 1)), 2)</f>
        <v>13.5</v>
      </c>
      <c r="J32" s="17"/>
    </row>
    <row r="33" spans="1:10" ht="34.50" thickBot="1" customHeight="1">
      <c r="A33" s="14" t="s">
        <v>83</v>
      </c>
      <c r="B33" s="14"/>
      <c r="C33" s="15" t="s">
        <v>84</v>
      </c>
      <c r="D33" s="14" t="s">
        <v>85</v>
      </c>
      <c r="E33" s="14"/>
      <c r="F33" s="16">
        <v>5</v>
      </c>
      <c r="G33" s="16"/>
      <c r="H33" s="17">
        <v>14</v>
      </c>
      <c r="I33" s="17">
        <f ca="1">ROUND(INDIRECT(ADDRESS(ROW()+(0), COLUMN()+(-3), 1))*INDIRECT(ADDRESS(ROW()+(0), COLUMN()+(-1), 1)), 2)</f>
        <v>70</v>
      </c>
      <c r="J33" s="17"/>
    </row>
    <row r="34" spans="1:10" ht="24.00" thickBot="1" customHeight="1">
      <c r="A34" s="14" t="s">
        <v>86</v>
      </c>
      <c r="B34" s="14"/>
      <c r="C34" s="15" t="s">
        <v>87</v>
      </c>
      <c r="D34" s="14" t="s">
        <v>88</v>
      </c>
      <c r="E34" s="14"/>
      <c r="F34" s="16">
        <v>2</v>
      </c>
      <c r="G34" s="16"/>
      <c r="H34" s="17">
        <v>7.39</v>
      </c>
      <c r="I34" s="17">
        <f ca="1">ROUND(INDIRECT(ADDRESS(ROW()+(0), COLUMN()+(-3), 1))*INDIRECT(ADDRESS(ROW()+(0), COLUMN()+(-1), 1)), 2)</f>
        <v>14.78</v>
      </c>
      <c r="J34" s="17"/>
    </row>
    <row r="35" spans="1:10" ht="13.50" thickBot="1" customHeight="1">
      <c r="A35" s="14" t="s">
        <v>89</v>
      </c>
      <c r="B35" s="14"/>
      <c r="C35" s="15" t="s">
        <v>90</v>
      </c>
      <c r="D35" s="14" t="s">
        <v>91</v>
      </c>
      <c r="E35" s="14"/>
      <c r="F35" s="16">
        <v>0.12</v>
      </c>
      <c r="G35" s="16"/>
      <c r="H35" s="17">
        <v>9.27</v>
      </c>
      <c r="I35" s="17">
        <f ca="1">ROUND(INDIRECT(ADDRESS(ROW()+(0), COLUMN()+(-3), 1))*INDIRECT(ADDRESS(ROW()+(0), COLUMN()+(-1), 1)), 2)</f>
        <v>1.11</v>
      </c>
      <c r="J35" s="17"/>
    </row>
    <row r="36" spans="1:10" ht="13.50" thickBot="1" customHeight="1">
      <c r="A36" s="14" t="s">
        <v>92</v>
      </c>
      <c r="B36" s="14"/>
      <c r="C36" s="15" t="s">
        <v>93</v>
      </c>
      <c r="D36" s="14" t="s">
        <v>94</v>
      </c>
      <c r="E36" s="14"/>
      <c r="F36" s="16">
        <v>0.902</v>
      </c>
      <c r="G36" s="16"/>
      <c r="H36" s="17">
        <v>3.5</v>
      </c>
      <c r="I36" s="17">
        <f ca="1">ROUND(INDIRECT(ADDRESS(ROW()+(0), COLUMN()+(-3), 1))*INDIRECT(ADDRESS(ROW()+(0), COLUMN()+(-1), 1)), 2)</f>
        <v>3.16</v>
      </c>
      <c r="J36" s="17"/>
    </row>
    <row r="37" spans="1:10" ht="13.50" thickBot="1" customHeight="1">
      <c r="A37" s="14" t="s">
        <v>95</v>
      </c>
      <c r="B37" s="14"/>
      <c r="C37" s="15" t="s">
        <v>96</v>
      </c>
      <c r="D37" s="14" t="s">
        <v>97</v>
      </c>
      <c r="E37" s="14"/>
      <c r="F37" s="16">
        <v>0.012</v>
      </c>
      <c r="G37" s="16"/>
      <c r="H37" s="17">
        <v>40.08</v>
      </c>
      <c r="I37" s="17">
        <f ca="1">ROUND(INDIRECT(ADDRESS(ROW()+(0), COLUMN()+(-3), 1))*INDIRECT(ADDRESS(ROW()+(0), COLUMN()+(-1), 1)), 2)</f>
        <v>0.48</v>
      </c>
      <c r="J37" s="17"/>
    </row>
    <row r="38" spans="1:10" ht="13.50" thickBot="1" customHeight="1">
      <c r="A38" s="14" t="s">
        <v>98</v>
      </c>
      <c r="B38" s="14"/>
      <c r="C38" s="15" t="s">
        <v>99</v>
      </c>
      <c r="D38" s="14" t="s">
        <v>100</v>
      </c>
      <c r="E38" s="14"/>
      <c r="F38" s="16">
        <v>1.36</v>
      </c>
      <c r="G38" s="16"/>
      <c r="H38" s="17">
        <v>18.85</v>
      </c>
      <c r="I38" s="17">
        <f ca="1">ROUND(INDIRECT(ADDRESS(ROW()+(0), COLUMN()+(-3), 1))*INDIRECT(ADDRESS(ROW()+(0), COLUMN()+(-1), 1)), 2)</f>
        <v>25.64</v>
      </c>
      <c r="J38" s="17"/>
    </row>
    <row r="39" spans="1:10" ht="13.50" thickBot="1" customHeight="1">
      <c r="A39" s="14" t="s">
        <v>101</v>
      </c>
      <c r="B39" s="14"/>
      <c r="C39" s="15" t="s">
        <v>102</v>
      </c>
      <c r="D39" s="14" t="s">
        <v>103</v>
      </c>
      <c r="E39" s="14"/>
      <c r="F39" s="16">
        <v>1.36</v>
      </c>
      <c r="G39" s="16"/>
      <c r="H39" s="17">
        <v>18.4</v>
      </c>
      <c r="I39" s="17">
        <f ca="1">ROUND(INDIRECT(ADDRESS(ROW()+(0), COLUMN()+(-3), 1))*INDIRECT(ADDRESS(ROW()+(0), COLUMN()+(-1), 1)), 2)</f>
        <v>25.02</v>
      </c>
      <c r="J39" s="17"/>
    </row>
    <row r="40" spans="1:10" ht="13.50" thickBot="1" customHeight="1">
      <c r="A40" s="14" t="s">
        <v>104</v>
      </c>
      <c r="B40" s="14"/>
      <c r="C40" s="15" t="s">
        <v>105</v>
      </c>
      <c r="D40" s="14" t="s">
        <v>106</v>
      </c>
      <c r="E40" s="14"/>
      <c r="F40" s="16">
        <v>0.238</v>
      </c>
      <c r="G40" s="16"/>
      <c r="H40" s="17">
        <v>18.85</v>
      </c>
      <c r="I40" s="17">
        <f ca="1">ROUND(INDIRECT(ADDRESS(ROW()+(0), COLUMN()+(-3), 1))*INDIRECT(ADDRESS(ROW()+(0), COLUMN()+(-1), 1)), 2)</f>
        <v>4.49</v>
      </c>
      <c r="J40" s="17"/>
    </row>
    <row r="41" spans="1:10" ht="13.50" thickBot="1" customHeight="1">
      <c r="A41" s="14" t="s">
        <v>107</v>
      </c>
      <c r="B41" s="14"/>
      <c r="C41" s="15" t="s">
        <v>108</v>
      </c>
      <c r="D41" s="14" t="s">
        <v>109</v>
      </c>
      <c r="E41" s="14"/>
      <c r="F41" s="16">
        <v>0.722</v>
      </c>
      <c r="G41" s="16"/>
      <c r="H41" s="17">
        <v>17.83</v>
      </c>
      <c r="I41" s="17">
        <f ca="1">ROUND(INDIRECT(ADDRESS(ROW()+(0), COLUMN()+(-3), 1))*INDIRECT(ADDRESS(ROW()+(0), COLUMN()+(-1), 1)), 2)</f>
        <v>12.87</v>
      </c>
      <c r="J41" s="17"/>
    </row>
    <row r="42" spans="1:10" ht="13.50" thickBot="1" customHeight="1">
      <c r="A42" s="14" t="s">
        <v>110</v>
      </c>
      <c r="B42" s="14"/>
      <c r="C42" s="15" t="s">
        <v>111</v>
      </c>
      <c r="D42" s="14" t="s">
        <v>112</v>
      </c>
      <c r="E42" s="14"/>
      <c r="F42" s="16">
        <v>4.135</v>
      </c>
      <c r="G42" s="16"/>
      <c r="H42" s="17">
        <v>19.38</v>
      </c>
      <c r="I42" s="17">
        <f ca="1">ROUND(INDIRECT(ADDRESS(ROW()+(0), COLUMN()+(-3), 1))*INDIRECT(ADDRESS(ROW()+(0), COLUMN()+(-1), 1)), 2)</f>
        <v>80.14</v>
      </c>
      <c r="J42" s="17"/>
    </row>
    <row r="43" spans="1:10" ht="13.50" thickBot="1" customHeight="1">
      <c r="A43" s="14" t="s">
        <v>113</v>
      </c>
      <c r="B43" s="14"/>
      <c r="C43" s="18" t="s">
        <v>114</v>
      </c>
      <c r="D43" s="19" t="s">
        <v>115</v>
      </c>
      <c r="E43" s="19"/>
      <c r="F43" s="20">
        <v>2.067</v>
      </c>
      <c r="G43" s="20"/>
      <c r="H43" s="21">
        <v>18.37</v>
      </c>
      <c r="I43" s="21">
        <f ca="1">ROUND(INDIRECT(ADDRESS(ROW()+(0), COLUMN()+(-3), 1))*INDIRECT(ADDRESS(ROW()+(0), COLUMN()+(-1), 1)), 2)</f>
        <v>37.97</v>
      </c>
      <c r="J43" s="21"/>
    </row>
    <row r="44" spans="1:10" ht="13.50" thickBot="1" customHeight="1">
      <c r="A44" s="19"/>
      <c r="B44" s="19"/>
      <c r="C44" s="22" t="s">
        <v>116</v>
      </c>
      <c r="D44" s="5" t="s">
        <v>117</v>
      </c>
      <c r="E44" s="5"/>
      <c r="F44" s="23">
        <v>2</v>
      </c>
      <c r="G44" s="23"/>
      <c r="H4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1)),INDIRECT(ADDRESS(ROW()+(-29), COLUMN()+(1), 1)),INDIRECT(ADDRESS(ROW()+(-30), COLUMN()+(1), 1)),INDIRECT(ADDRESS(ROW()+(-31), COLUMN()+(1), 1)),INDIRECT(ADDRESS(ROW()+(-32), COLUMN()+(1), 1)),INDIRECT(ADDRESS(ROW()+(-33), COLUMN()+(1), 1)),INDIRECT(ADDRESS(ROW()+(-34), COLUMN()+(1), 1)),INDIRECT(ADDRESS(ROW()+(-35), COLUMN()+(1), 1))), 2)</f>
        <v>2153.37</v>
      </c>
      <c r="I44" s="24">
        <f ca="1">ROUND(INDIRECT(ADDRESS(ROW()+(0), COLUMN()+(-3), 1))*INDIRECT(ADDRESS(ROW()+(0), COLUMN()+(-1), 1))/100, 2)</f>
        <v>43.07</v>
      </c>
      <c r="J44" s="24"/>
    </row>
    <row r="45" spans="1:10" ht="13.50" thickBot="1" customHeight="1">
      <c r="A45" s="25" t="s">
        <v>118</v>
      </c>
      <c r="B45" s="25"/>
      <c r="C45" s="26"/>
      <c r="D45" s="26"/>
      <c r="E45" s="26"/>
      <c r="F45" s="27"/>
      <c r="G45" s="27"/>
      <c r="H45" s="25" t="s">
        <v>119</v>
      </c>
      <c r="I4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1))), 2)</f>
        <v>2196.44</v>
      </c>
      <c r="J45" s="28"/>
    </row>
    <row r="48" spans="1:10" ht="13.50" thickBot="1" customHeight="1">
      <c r="A48" s="29" t="s">
        <v>120</v>
      </c>
      <c r="B48" s="29"/>
      <c r="C48" s="29"/>
      <c r="D48" s="29"/>
      <c r="E48" s="29" t="s">
        <v>121</v>
      </c>
      <c r="F48" s="29"/>
      <c r="G48" s="29" t="s">
        <v>122</v>
      </c>
      <c r="H48" s="29"/>
      <c r="I48" s="29"/>
      <c r="J48" s="29" t="s">
        <v>123</v>
      </c>
    </row>
    <row r="49" spans="1:10" ht="13.50" thickBot="1" customHeight="1">
      <c r="A49" s="30" t="s">
        <v>124</v>
      </c>
      <c r="B49" s="30"/>
      <c r="C49" s="30"/>
      <c r="D49" s="30"/>
      <c r="E49" s="31">
        <v>142010</v>
      </c>
      <c r="F49" s="31"/>
      <c r="G49" s="31">
        <v>1.10201e+006</v>
      </c>
      <c r="H49" s="31"/>
      <c r="I49" s="31"/>
      <c r="J49" s="31"/>
    </row>
    <row r="50" spans="1:10" ht="24.00" thickBot="1" customHeight="1">
      <c r="A50" s="32" t="s">
        <v>125</v>
      </c>
      <c r="B50" s="32"/>
      <c r="C50" s="32"/>
      <c r="D50" s="32"/>
      <c r="E50" s="33"/>
      <c r="F50" s="33"/>
      <c r="G50" s="33"/>
      <c r="H50" s="33"/>
      <c r="I50" s="33"/>
      <c r="J50" s="33"/>
    </row>
    <row r="53" spans="1:1" ht="33.75" thickBot="1" customHeight="1">
      <c r="A53" s="1" t="s">
        <v>126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127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6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B33"/>
    <mergeCell ref="D33:E33"/>
    <mergeCell ref="F33:G33"/>
    <mergeCell ref="I33:J33"/>
    <mergeCell ref="A34:B34"/>
    <mergeCell ref="D34:E34"/>
    <mergeCell ref="F34:G34"/>
    <mergeCell ref="I34:J34"/>
    <mergeCell ref="A35:B35"/>
    <mergeCell ref="D35:E35"/>
    <mergeCell ref="F35:G35"/>
    <mergeCell ref="I35:J35"/>
    <mergeCell ref="A36:B36"/>
    <mergeCell ref="D36:E36"/>
    <mergeCell ref="F36:G36"/>
    <mergeCell ref="I36:J36"/>
    <mergeCell ref="A37:B37"/>
    <mergeCell ref="D37:E37"/>
    <mergeCell ref="F37:G37"/>
    <mergeCell ref="I37:J37"/>
    <mergeCell ref="A38:B38"/>
    <mergeCell ref="D38:E38"/>
    <mergeCell ref="F38:G38"/>
    <mergeCell ref="I38:J38"/>
    <mergeCell ref="A39:B39"/>
    <mergeCell ref="D39:E39"/>
    <mergeCell ref="F39:G39"/>
    <mergeCell ref="I39:J39"/>
    <mergeCell ref="A40:B40"/>
    <mergeCell ref="D40:E40"/>
    <mergeCell ref="F40:G40"/>
    <mergeCell ref="I40:J40"/>
    <mergeCell ref="A41:B41"/>
    <mergeCell ref="D41:E41"/>
    <mergeCell ref="F41:G41"/>
    <mergeCell ref="I41:J41"/>
    <mergeCell ref="A42:B42"/>
    <mergeCell ref="D42:E42"/>
    <mergeCell ref="F42:G42"/>
    <mergeCell ref="I42:J42"/>
    <mergeCell ref="A43:B43"/>
    <mergeCell ref="D43:E43"/>
    <mergeCell ref="F43:G43"/>
    <mergeCell ref="I43:J43"/>
    <mergeCell ref="A44:B44"/>
    <mergeCell ref="D44:E44"/>
    <mergeCell ref="F44:G44"/>
    <mergeCell ref="I44:J44"/>
    <mergeCell ref="A45:E45"/>
    <mergeCell ref="F45:G45"/>
    <mergeCell ref="I45:J45"/>
    <mergeCell ref="A48:D48"/>
    <mergeCell ref="E48:F48"/>
    <mergeCell ref="G48:I48"/>
    <mergeCell ref="A49:D49"/>
    <mergeCell ref="E49:F50"/>
    <mergeCell ref="G49:I50"/>
    <mergeCell ref="J49:J50"/>
    <mergeCell ref="A50:D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