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<sst xmlns="http://schemas.openxmlformats.org/spreadsheetml/2006/main" count="75" uniqueCount="75">
  <si>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</si>
  <si>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IPE010</t>
  </si>
  <si>
    <t xml:space="preserve">Ud</t>
  </si>
  <si>
    <t xml:space="preserve">Pára-raios tipo hastes Franklin.</t>
  </si>
  <si>
    <r>
      <rPr>
        <sz val="8.25"/>
        <color rgb="FF000000"/>
        <rFont val="Arial"/>
        <family val="2"/>
      </rPr>
      <t xml:space="preserve">Sistema externo de protecção contra o raio, formado por pára-raios tipo hastes Franklin, com semi-ângulo de protecção de 25° para um nível de protecção I + medidas complementares, colocado em parede ou estrutura sobre mastro telescópico de aço galvanizado a quente, de 8 m de comprimento, 2" de diâmetro na base e 1 1/2" de diâmetro na ponta. Incluindo suportes, peças especiais, barra condutora de cobre estanhado, vias de faíscas, contador dos impactos de raio recebidos, peça de adaptação cabeça-mastro e ensamblagem cabeça-mastro-condutor, de latão, para mastro de 1 1/2" e baixada interior de barra condutora de 30x2 mm, tubo de protecção da baixada e tomada de terra com barra condutora de cobre estanhado.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</si>
  <si>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</si>
  <si>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</si>
  <si>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</si>
  <si>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</si>
  <si>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</si>
  <si>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</si>
  <si>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mt41pea020ea</t>
  </si>
  <si>
    <t xml:space="preserve">Ud</t>
  </si>
  <si>
    <t xml:space="preserve">Pára-raios tipo hastes Franklin, com ponta múltipla formada por peça central, haste principal e quatro laterais, com semi-ângulo de protecção de 25° para um nível de protecção I + medidas complementares, fabricado em aço inoxidável de 16 mm de diâmetro segundo EN 62305-1, inclusive peça de adaptação cabeça-mastro e ensamblagem cabeça-mastro-condutor, de latão, para mastro de 1 1/2" e baixada interior de barra condutora de 30x2 mm.</t>
  </si>
  <si>
    <t xml:space="preserve">mt41paa025a</t>
  </si>
  <si>
    <t xml:space="preserve">Ud</t>
  </si>
  <si>
    <t xml:space="preserve">Mastro telescópico de aço galvanizado a quente, de 8 m de comprimento, 2" de diâmetro na base e 1 1/2" de diâmetro na ponta, para fixação a parede ou estrutura.</t>
  </si>
  <si>
    <t xml:space="preserve">mt41paa030b</t>
  </si>
  <si>
    <t xml:space="preserve">Ud</t>
  </si>
  <si>
    <t xml:space="preserve">Sistema de ancoragem para mastros formado por três suportes em forma de U, de aço galvanizado a quente, de 30 cm de comprimento e 8 mm de espessura, para fixação com parafusos à parede.</t>
  </si>
  <si>
    <t xml:space="preserve">mt41pca010a</t>
  </si>
  <si>
    <t xml:space="preserve">m</t>
  </si>
  <si>
    <t xml:space="preserve">Barra condutora de cobre estanhado, nua, de 30x2 mm.</t>
  </si>
  <si>
    <t xml:space="preserve">mt41paa056a</t>
  </si>
  <si>
    <t xml:space="preserve">Ud</t>
  </si>
  <si>
    <t xml:space="preserve">Suporte piramidal para condutor de 8 mm de diâmetro ou barra condutora de entre 30x2 mm e 30x3,5 mm de secção, para fixação do grampo a superfícies horizontais.</t>
  </si>
  <si>
    <t xml:space="preserve">mt41paa050a</t>
  </si>
  <si>
    <t xml:space="preserve">Ud</t>
  </si>
  <si>
    <t xml:space="preserve">Grampo de aço inoxidável, para fixação de barra condutora de entre 30x2 mm e 30x3,5 mm de secção a parede.</t>
  </si>
  <si>
    <t xml:space="preserve">mt41paa070a</t>
  </si>
  <si>
    <t xml:space="preserve">Ud</t>
  </si>
  <si>
    <t xml:space="preserve">Caminho de faíscas, para mastro de antena e ligação a chapa de cobre estanhado.</t>
  </si>
  <si>
    <t xml:space="preserve">mt41paa080a</t>
  </si>
  <si>
    <t xml:space="preserve">Ud</t>
  </si>
  <si>
    <t xml:space="preserve">Caminho de faíscas, para união entre tomadas de terra.</t>
  </si>
  <si>
    <t xml:space="preserve">mt41paa053a</t>
  </si>
  <si>
    <t xml:space="preserve">Ud</t>
  </si>
  <si>
    <t xml:space="preserve">Manguito de latão de 55x55 mm com placa intermédia, para união múltipla de cabos de cobre de 8 a 10 mm de diâmetro e barras condutoras de cobre estanhado de 30x2 mm.</t>
  </si>
  <si>
    <t xml:space="preserve">mt41paa060a</t>
  </si>
  <si>
    <t xml:space="preserve">Ud</t>
  </si>
  <si>
    <t xml:space="preserve">Contador mecânico dos impactos de raio recebidos pelo sistema de protecção.</t>
  </si>
  <si>
    <t xml:space="preserve">mt41paa052a</t>
  </si>
  <si>
    <t xml:space="preserve">Ud</t>
  </si>
  <si>
    <t xml:space="preserve">Manga seccionadora de latão, de 70x50x15 mm, com sistema de dobradiça, para união de barras condutoras de entre 30x2 mm e 30x3,5 mm de secção.</t>
  </si>
  <si>
    <t xml:space="preserve">mt41pca020a</t>
  </si>
  <si>
    <t xml:space="preserve">Ud</t>
  </si>
  <si>
    <t xml:space="preserve">Tubo de aço galvanizado, de 2 m de comprimento, para a protecção da baixada da barra condutora.</t>
  </si>
  <si>
    <t xml:space="preserve">mt35ata010a</t>
  </si>
  <si>
    <t xml:space="preserve">Ud</t>
  </si>
  <si>
    <t xml:space="preserve">Caixa de polipropileno para tomada de terra, de 250x250x250 mm, com tampa amovível.</t>
  </si>
  <si>
    <t xml:space="preserve">mt35ata020a</t>
  </si>
  <si>
    <t xml:space="preserve">Ud</t>
  </si>
  <si>
    <t xml:space="preserve">Ponte para comprovação de ligação à terra de la instalação eléctrica.</t>
  </si>
  <si>
    <t xml:space="preserve">mt35ate020a</t>
  </si>
  <si>
    <t xml:space="preserve">Ud</t>
  </si>
  <si>
    <t xml:space="preserve">Eléctrodo para rede de terra cobreado com 254 µm, fabricado em aço, de 14,3 mm de diâmetro e 2 m de comprimento.</t>
  </si>
  <si>
    <t xml:space="preserve">mt41paa140a</t>
  </si>
  <si>
    <t xml:space="preserve">Ud</t>
  </si>
  <si>
    <t xml:space="preserve">Peça de latão, para união de eléctrodo de circuito de terra a cabo de cobre de 8 a 10 mm de diâmetro ou barra condutora de cobre estanhado de 30x2 mm.</t>
  </si>
  <si>
    <t xml:space="preserve">mt35ate010a</t>
  </si>
  <si>
    <t xml:space="preserve">Ud</t>
  </si>
  <si>
    <t xml:space="preserve">Eléctrodo dinâmico para rede de terra, de 28 mm de diâmetro e 2,5 m de comprimento, de longa duração, com efeito condensador.</t>
  </si>
  <si>
    <t xml:space="preserve">mt35ata030a</t>
  </si>
  <si>
    <t xml:space="preserve">Ud</t>
  </si>
  <si>
    <t xml:space="preserve">Embalagem de 5 kg de gel concentrado, ecológico e não corrosivo, para a preparação de 20 litros de melhorador da condutividade de ligação à terra.</t>
  </si>
  <si>
    <t xml:space="preserve">mo007</t>
  </si>
  <si>
    <t xml:space="preserve">h</t>
  </si>
  <si>
    <t xml:space="preserve">Oficial de 1ª instalador de pára-raios.</t>
  </si>
  <si>
    <t xml:space="preserve">mo106</t>
  </si>
  <si>
    <t xml:space="preserve">h</t>
  </si>
  <si>
    <t xml:space="preserve">Ajudante de instalador de pára-raios.</t>
  </si>
  <si>
    <t xml:space="preserve">%</t>
  </si>
  <si>
    <t xml:space="preserve">Custos directos complementares</t>
  </si>
  <si>
    <t xml:space="preserve">Custo de manutenção decenal: 421,03€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</si>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</sst>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1.26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235.91</v>
      </c>
      <c r="G9" s="13">
        <f ca="1">ROUND(INDIRECT(ADDRESS(ROW()+(0), COLUMN()+(-2), 1))*INDIRECT(ADDRESS(ROW()+(0), COLUMN()+(-1), 1)), 2)</f>
        <v>235.91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905.65</v>
      </c>
      <c r="G10" s="17">
        <f ca="1">ROUND(INDIRECT(ADDRESS(ROW()+(0), COLUMN()+(-2), 1))*INDIRECT(ADDRESS(ROW()+(0), COLUMN()+(-1), 1)), 2)</f>
        <v>905.65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190.78</v>
      </c>
      <c r="G11" s="17">
        <f ca="1">ROUND(INDIRECT(ADDRESS(ROW()+(0), COLUMN()+(-2), 1))*INDIRECT(ADDRESS(ROW()+(0), COLUMN()+(-1), 1)), 2)</f>
        <v>190.78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61.5</v>
      </c>
      <c r="F12" s="17">
        <v>50.13</v>
      </c>
      <c r="G12" s="17">
        <f ca="1">ROUND(INDIRECT(ADDRESS(ROW()+(0), COLUMN()+(-2), 1))*INDIRECT(ADDRESS(ROW()+(0), COLUMN()+(-1), 1)), 2)</f>
        <v>3083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16</v>
      </c>
      <c r="F13" s="17">
        <v>10.7</v>
      </c>
      <c r="G13" s="17">
        <f ca="1">ROUND(INDIRECT(ADDRESS(ROW()+(0), COLUMN()+(-2), 1))*INDIRECT(ADDRESS(ROW()+(0), COLUMN()+(-1), 1)), 2)</f>
        <v>171.2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20</v>
      </c>
      <c r="F14" s="17">
        <v>24.15</v>
      </c>
      <c r="G14" s="17">
        <f ca="1">ROUND(INDIRECT(ADDRESS(ROW()+(0), COLUMN()+(-2), 1))*INDIRECT(ADDRESS(ROW()+(0), COLUMN()+(-1), 1)), 2)</f>
        <v>483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</v>
      </c>
      <c r="F15" s="17">
        <v>284.27</v>
      </c>
      <c r="G15" s="17">
        <f ca="1">ROUND(INDIRECT(ADDRESS(ROW()+(0), COLUMN()+(-2), 1))*INDIRECT(ADDRESS(ROW()+(0), COLUMN()+(-1), 1)), 2)</f>
        <v>284.27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1</v>
      </c>
      <c r="F16" s="17">
        <v>264.71</v>
      </c>
      <c r="G16" s="17">
        <f ca="1">ROUND(INDIRECT(ADDRESS(ROW()+(0), COLUMN()+(-2), 1))*INDIRECT(ADDRESS(ROW()+(0), COLUMN()+(-1), 1)), 2)</f>
        <v>264.71</v>
      </c>
    </row>
    <row r="17" spans="1:7" ht="24.00" thickBot="1" customHeight="1">
      <c r="A17" s="14" t="s">
        <v>35</v>
      </c>
      <c r="B17" s="14"/>
      <c r="C17" s="15" t="s">
        <v>36</v>
      </c>
      <c r="D17" s="14" t="s">
        <v>37</v>
      </c>
      <c r="E17" s="16">
        <v>2</v>
      </c>
      <c r="F17" s="17">
        <v>31.98</v>
      </c>
      <c r="G17" s="17">
        <f ca="1">ROUND(INDIRECT(ADDRESS(ROW()+(0), COLUMN()+(-2), 1))*INDIRECT(ADDRESS(ROW()+(0), COLUMN()+(-1), 1)), 2)</f>
        <v>63.96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1</v>
      </c>
      <c r="F18" s="17">
        <v>516.61</v>
      </c>
      <c r="G18" s="17">
        <f ca="1">ROUND(INDIRECT(ADDRESS(ROW()+(0), COLUMN()+(-2), 1))*INDIRECT(ADDRESS(ROW()+(0), COLUMN()+(-1), 1)), 2)</f>
        <v>516.61</v>
      </c>
    </row>
    <row r="19" spans="1:7" ht="24.00" thickBot="1" customHeight="1">
      <c r="A19" s="14" t="s">
        <v>41</v>
      </c>
      <c r="B19" s="14"/>
      <c r="C19" s="15" t="s">
        <v>42</v>
      </c>
      <c r="D19" s="14" t="s">
        <v>43</v>
      </c>
      <c r="E19" s="16">
        <v>1</v>
      </c>
      <c r="F19" s="17">
        <v>41.3</v>
      </c>
      <c r="G19" s="17">
        <f ca="1">ROUND(INDIRECT(ADDRESS(ROW()+(0), COLUMN()+(-2), 1))*INDIRECT(ADDRESS(ROW()+(0), COLUMN()+(-1), 1)), 2)</f>
        <v>41.3</v>
      </c>
    </row>
    <row r="20" spans="1:7" ht="24.00" thickBot="1" customHeight="1">
      <c r="A20" s="14" t="s">
        <v>44</v>
      </c>
      <c r="B20" s="14"/>
      <c r="C20" s="15" t="s">
        <v>45</v>
      </c>
      <c r="D20" s="14" t="s">
        <v>46</v>
      </c>
      <c r="E20" s="16">
        <v>1</v>
      </c>
      <c r="F20" s="17">
        <v>56.1</v>
      </c>
      <c r="G20" s="17">
        <f ca="1">ROUND(INDIRECT(ADDRESS(ROW()+(0), COLUMN()+(-2), 1))*INDIRECT(ADDRESS(ROW()+(0), COLUMN()+(-1), 1)), 2)</f>
        <v>56.1</v>
      </c>
    </row>
    <row r="21" spans="1:7" ht="13.50" thickBot="1" customHeight="1">
      <c r="A21" s="14" t="s">
        <v>47</v>
      </c>
      <c r="B21" s="14"/>
      <c r="C21" s="15" t="s">
        <v>48</v>
      </c>
      <c r="D21" s="14" t="s">
        <v>49</v>
      </c>
      <c r="E21" s="16">
        <v>3</v>
      </c>
      <c r="F21" s="17">
        <v>129.74</v>
      </c>
      <c r="G21" s="17">
        <f ca="1">ROUND(INDIRECT(ADDRESS(ROW()+(0), COLUMN()+(-2), 1))*INDIRECT(ADDRESS(ROW()+(0), COLUMN()+(-1), 1)), 2)</f>
        <v>389.22</v>
      </c>
    </row>
    <row r="22" spans="1:7" ht="13.50" thickBot="1" customHeight="1">
      <c r="A22" s="14" t="s">
        <v>50</v>
      </c>
      <c r="B22" s="14"/>
      <c r="C22" s="15" t="s">
        <v>51</v>
      </c>
      <c r="D22" s="14" t="s">
        <v>52</v>
      </c>
      <c r="E22" s="16">
        <v>2</v>
      </c>
      <c r="F22" s="17">
        <v>98.37</v>
      </c>
      <c r="G22" s="17">
        <f ca="1">ROUND(INDIRECT(ADDRESS(ROW()+(0), COLUMN()+(-2), 1))*INDIRECT(ADDRESS(ROW()+(0), COLUMN()+(-1), 1)), 2)</f>
        <v>196.74</v>
      </c>
    </row>
    <row r="23" spans="1:7" ht="24.00" thickBot="1" customHeight="1">
      <c r="A23" s="14" t="s">
        <v>53</v>
      </c>
      <c r="B23" s="14"/>
      <c r="C23" s="15" t="s">
        <v>54</v>
      </c>
      <c r="D23" s="14" t="s">
        <v>55</v>
      </c>
      <c r="E23" s="16">
        <v>2</v>
      </c>
      <c r="F23" s="17">
        <v>49.38</v>
      </c>
      <c r="G23" s="17">
        <f ca="1">ROUND(INDIRECT(ADDRESS(ROW()+(0), COLUMN()+(-2), 1))*INDIRECT(ADDRESS(ROW()+(0), COLUMN()+(-1), 1)), 2)</f>
        <v>98.76</v>
      </c>
    </row>
    <row r="24" spans="1:7" ht="24.00" thickBot="1" customHeight="1">
      <c r="A24" s="14" t="s">
        <v>56</v>
      </c>
      <c r="B24" s="14"/>
      <c r="C24" s="15" t="s">
        <v>57</v>
      </c>
      <c r="D24" s="14" t="s">
        <v>58</v>
      </c>
      <c r="E24" s="16">
        <v>2</v>
      </c>
      <c r="F24" s="17">
        <v>20.92</v>
      </c>
      <c r="G24" s="17">
        <f ca="1">ROUND(INDIRECT(ADDRESS(ROW()+(0), COLUMN()+(-2), 1))*INDIRECT(ADDRESS(ROW()+(0), COLUMN()+(-1), 1)), 2)</f>
        <v>41.84</v>
      </c>
    </row>
    <row r="25" spans="1:7" ht="24.00" thickBot="1" customHeight="1">
      <c r="A25" s="14" t="s">
        <v>59</v>
      </c>
      <c r="B25" s="14"/>
      <c r="C25" s="15" t="s">
        <v>60</v>
      </c>
      <c r="D25" s="14" t="s">
        <v>61</v>
      </c>
      <c r="E25" s="16">
        <v>1</v>
      </c>
      <c r="F25" s="17">
        <v>370.29</v>
      </c>
      <c r="G25" s="17">
        <f ca="1">ROUND(INDIRECT(ADDRESS(ROW()+(0), COLUMN()+(-2), 1))*INDIRECT(ADDRESS(ROW()+(0), COLUMN()+(-1), 1)), 2)</f>
        <v>370.29</v>
      </c>
    </row>
    <row r="26" spans="1:7" ht="24.00" thickBot="1" customHeight="1">
      <c r="A26" s="14" t="s">
        <v>62</v>
      </c>
      <c r="B26" s="14"/>
      <c r="C26" s="15" t="s">
        <v>63</v>
      </c>
      <c r="D26" s="14" t="s">
        <v>64</v>
      </c>
      <c r="E26" s="16">
        <v>2</v>
      </c>
      <c r="F26" s="17">
        <v>98.22</v>
      </c>
      <c r="G26" s="17">
        <f ca="1">ROUND(INDIRECT(ADDRESS(ROW()+(0), COLUMN()+(-2), 1))*INDIRECT(ADDRESS(ROW()+(0), COLUMN()+(-1), 1)), 2)</f>
        <v>196.44</v>
      </c>
    </row>
    <row r="27" spans="1:7" ht="13.50" thickBot="1" customHeight="1">
      <c r="A27" s="14" t="s">
        <v>65</v>
      </c>
      <c r="B27" s="14"/>
      <c r="C27" s="15" t="s">
        <v>66</v>
      </c>
      <c r="D27" s="14" t="s">
        <v>67</v>
      </c>
      <c r="E27" s="16">
        <v>13.5</v>
      </c>
      <c r="F27" s="17">
        <v>25.32</v>
      </c>
      <c r="G27" s="17">
        <f ca="1">ROUND(INDIRECT(ADDRESS(ROW()+(0), COLUMN()+(-2), 1))*INDIRECT(ADDRESS(ROW()+(0), COLUMN()+(-1), 1)), 2)</f>
        <v>341.82</v>
      </c>
    </row>
    <row r="28" spans="1:7" ht="13.50" thickBot="1" customHeight="1">
      <c r="A28" s="14" t="s">
        <v>68</v>
      </c>
      <c r="B28" s="14"/>
      <c r="C28" s="18" t="s">
        <v>69</v>
      </c>
      <c r="D28" s="19" t="s">
        <v>70</v>
      </c>
      <c r="E28" s="20">
        <v>13.5</v>
      </c>
      <c r="F28" s="21">
        <v>23.99</v>
      </c>
      <c r="G28" s="21">
        <f ca="1">ROUND(INDIRECT(ADDRESS(ROW()+(0), COLUMN()+(-2), 1))*INDIRECT(ADDRESS(ROW()+(0), COLUMN()+(-1), 1)), 2)</f>
        <v>323.87</v>
      </c>
    </row>
    <row r="29" spans="1:7" ht="13.50" thickBot="1" customHeight="1">
      <c r="A29" s="19"/>
      <c r="B29" s="19"/>
      <c r="C29" s="22" t="s">
        <v>71</v>
      </c>
      <c r="D29" s="5" t="s">
        <v>72</v>
      </c>
      <c r="E29" s="23">
        <v>2</v>
      </c>
      <c r="F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8255.47</v>
      </c>
      <c r="G29" s="24">
        <f ca="1">ROUND(INDIRECT(ADDRESS(ROW()+(0), COLUMN()+(-2), 1))*INDIRECT(ADDRESS(ROW()+(0), COLUMN()+(-1), 1))/100, 2)</f>
        <v>165.11</v>
      </c>
    </row>
    <row r="30" spans="1:7" ht="13.50" thickBot="1" customHeight="1">
      <c r="A30" s="25" t="s">
        <v>73</v>
      </c>
      <c r="B30" s="25"/>
      <c r="C30" s="26"/>
      <c r="D30" s="26"/>
      <c r="E30" s="27"/>
      <c r="F30" s="25" t="s">
        <v>74</v>
      </c>
      <c r="G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8420.58</v>
      </c>
    </row>
  </sheetData>
  <mergeCells count="2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D30"/>
  </mergeCells>
  <pageMargins left="0.147638" right="0.147638" top="0.206693" bottom="0.206693" header="0.0" footer="0.0"/>
  <pageSetup paperSize="9" orientation="portrait"/>
  <rowBreaks count="0" manualBreakCount="0">
    </rowBreaks>
</worksheet>
</file>