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<sst xmlns="http://schemas.openxmlformats.org/spreadsheetml/2006/main" count="45" uniqueCount="45">
  <si>
    <t xml:space="preserve"/>
  </si>
  <si>
    <t xml:space="preserve">IOJ062</t>
  </si>
  <si>
    <t xml:space="preserve">m²</t>
  </si>
  <si>
    <t xml:space="preserve">Faixa corta-fogo de painéis de lã de rocha, em encontro entre laje e fachada cortina, sistema "ROCKWOOL".</t>
  </si>
  <si>
    <r>
      <rPr>
        <sz val="8.25"/>
        <color rgb="FF000000"/>
        <rFont val="Arial"/>
        <family val="2"/>
      </rPr>
      <t xml:space="preserve">Faixa corta-fogo em encontro entre laje e fachada cortina, com uma resistência ao fogo EI 120, sistema Conlit MC "ROCKWOOL", composta por dois painéis rígidos de lã de rocha Conlit 150 P, não revestidos, de 50 mm de espessura, resistência térmica 1,21951 m²°C/W, condutibilidade térmica 0,035 W/(m°C), densidade 180 kg/m³, calor específico 0,84 J/kgK e factor de resistência à difusão do vapor de água 1,3, cada um, unidos entre si e fixados à laje e à fachada cortina, com esquadras de aço galvanizado, Conlit MC, de 3 mm de espessura, chapas de aço galvanizado, Espada Conlit MC, de 1 mm de espessura, parafusos de união, Conlit ACR 50, de 50 mm de comprimento e parafusos de união, Conlit ACR 100, de 100 mm de comprimento. Inclusive elementos de fixação, rebites e parafusos.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</si>
  <si>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</si>
  <si>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</si>
  <si>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</si>
  <si>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</si>
  <si>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</si>
  <si>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</si>
  <si>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mt16lrw086h</t>
  </si>
  <si>
    <t xml:space="preserve">Ud</t>
  </si>
  <si>
    <t xml:space="preserve">Esquadra de aço galvanizado, Conlit MC "ROCKWOOL", de 3 mm de espessura, inclusive ancoragens mecânicas de expansão de aço galvanizado.</t>
  </si>
  <si>
    <t xml:space="preserve">mt16lrw087h</t>
  </si>
  <si>
    <t xml:space="preserve">Ud</t>
  </si>
  <si>
    <t xml:space="preserve">Chapa de aço galvanizado, Espada Conlit MC "ROCKWOOL", de 1 mm de espessura, com furos, inclusive rebites para fixação.</t>
  </si>
  <si>
    <t xml:space="preserve">mt16lrw080kd</t>
  </si>
  <si>
    <t xml:space="preserve">m²</t>
  </si>
  <si>
    <t xml:space="preserve">Painel rígido de lã de rocha Conlit 150 P "ROCKWOOL", segundo EN 13162, não revestido, de 50 mm de espessura, resistência térmica 1,21951 m²°C/W, condutibilidade térmica 0,035 W/(m°C), densidade 180 kg/m³, calor específico 0,84 J/kgK e factor de resistência à difusão do vapor de água 1,3, Euroclasse A1 de reacção ao fogo, para protecção contra incêndios de elementos construtivos.</t>
  </si>
  <si>
    <t xml:space="preserve">mt16lrw082Ma</t>
  </si>
  <si>
    <t xml:space="preserve">Ud</t>
  </si>
  <si>
    <t xml:space="preserve">Parafuso de união de arame de aço galvanizado em forma de hélice, Conlit ACR 50 "ROCKWOOL", de 50 mm de comprimento, para painéis de lã de rocha.</t>
  </si>
  <si>
    <t xml:space="preserve">mt16lrw082Nd</t>
  </si>
  <si>
    <t xml:space="preserve">Ud</t>
  </si>
  <si>
    <t xml:space="preserve">Parafuso de união de arame de aço galvanizado em forma de hélice, Conlit ACR 100 "ROCKWOOL", de 100 mm de comprimento, para painéis de lã de rocha.</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</si>
  <si>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</si>
  <si>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</si>
  <si>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</si>
  <si>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</si>
  <si>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</si>
  <si>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</si>
  <si>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</si>
  <si>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</si>
  <si>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3,75€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</si>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</sst>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3.40" customWidth="1"/>
    <col min="4" max="4" width="72.76" customWidth="1"/>
    <col min="5" max="5" width="9.35" customWidth="1"/>
    <col min="6" max="6" width="4.59" customWidth="1"/>
    <col min="7" max="7" width="1.53"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76.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24.00" thickBot="1" customHeight="1">
      <c r="A9" s="7" t="s">
        <v>11</v>
      </c>
      <c r="B9" s="7"/>
      <c r="C9" s="9" t="s">
        <v>12</v>
      </c>
      <c r="D9" s="7" t="s">
        <v>13</v>
      </c>
      <c r="E9" s="7"/>
      <c r="F9" s="11">
        <v>1.660000</v>
      </c>
      <c r="G9" s="11"/>
      <c r="H9" s="13">
        <v>22.120000</v>
      </c>
      <c r="I9" s="13">
        <f ca="1">ROUND(INDIRECT(ADDRESS(ROW()+(0), COLUMN()+(-3), 1))*INDIRECT(ADDRESS(ROW()+(0), COLUMN()+(-1), 1)), 2)</f>
        <v>36.720000</v>
      </c>
      <c r="J9" s="13"/>
    </row>
    <row r="10" spans="1:10" ht="24.00" thickBot="1" customHeight="1">
      <c r="A10" s="14" t="s">
        <v>14</v>
      </c>
      <c r="B10" s="14"/>
      <c r="C10" s="15" t="s">
        <v>15</v>
      </c>
      <c r="D10" s="14" t="s">
        <v>16</v>
      </c>
      <c r="E10" s="14"/>
      <c r="F10" s="16">
        <v>2.500000</v>
      </c>
      <c r="G10" s="16"/>
      <c r="H10" s="17">
        <v>8.130000</v>
      </c>
      <c r="I10" s="17">
        <f ca="1">ROUND(INDIRECT(ADDRESS(ROW()+(0), COLUMN()+(-3), 1))*INDIRECT(ADDRESS(ROW()+(0), COLUMN()+(-1), 1)), 2)</f>
        <v>20.330000</v>
      </c>
      <c r="J10" s="17"/>
    </row>
    <row r="11" spans="1:10" ht="55.50" thickBot="1" customHeight="1">
      <c r="A11" s="14" t="s">
        <v>17</v>
      </c>
      <c r="B11" s="14"/>
      <c r="C11" s="15" t="s">
        <v>18</v>
      </c>
      <c r="D11" s="14" t="s">
        <v>19</v>
      </c>
      <c r="E11" s="14"/>
      <c r="F11" s="16">
        <v>2.050000</v>
      </c>
      <c r="G11" s="16"/>
      <c r="H11" s="17">
        <v>45.370000</v>
      </c>
      <c r="I11" s="17">
        <f ca="1">ROUND(INDIRECT(ADDRESS(ROW()+(0), COLUMN()+(-3), 1))*INDIRECT(ADDRESS(ROW()+(0), COLUMN()+(-1), 1)), 2)</f>
        <v>93.010000</v>
      </c>
      <c r="J11" s="17"/>
    </row>
    <row r="12" spans="1:10" ht="24.00" thickBot="1" customHeight="1">
      <c r="A12" s="14" t="s">
        <v>20</v>
      </c>
      <c r="B12" s="14"/>
      <c r="C12" s="15" t="s">
        <v>21</v>
      </c>
      <c r="D12" s="14" t="s">
        <v>22</v>
      </c>
      <c r="E12" s="14"/>
      <c r="F12" s="16">
        <v>1.660000</v>
      </c>
      <c r="G12" s="16"/>
      <c r="H12" s="17">
        <v>3.330000</v>
      </c>
      <c r="I12" s="17">
        <f ca="1">ROUND(INDIRECT(ADDRESS(ROW()+(0), COLUMN()+(-3), 1))*INDIRECT(ADDRESS(ROW()+(0), COLUMN()+(-1), 1)), 2)</f>
        <v>5.530000</v>
      </c>
      <c r="J12" s="17"/>
    </row>
    <row r="13" spans="1:10" ht="24.00" thickBot="1" customHeight="1">
      <c r="A13" s="14" t="s">
        <v>23</v>
      </c>
      <c r="B13" s="14"/>
      <c r="C13" s="15" t="s">
        <v>24</v>
      </c>
      <c r="D13" s="14" t="s">
        <v>25</v>
      </c>
      <c r="E13" s="14"/>
      <c r="F13" s="16">
        <v>5.000000</v>
      </c>
      <c r="G13" s="16"/>
      <c r="H13" s="17">
        <v>3.760000</v>
      </c>
      <c r="I13" s="17">
        <f ca="1">ROUND(INDIRECT(ADDRESS(ROW()+(0), COLUMN()+(-3), 1))*INDIRECT(ADDRESS(ROW()+(0), COLUMN()+(-1), 1)), 2)</f>
        <v>18.800000</v>
      </c>
      <c r="J13" s="17"/>
    </row>
    <row r="14" spans="1:10" ht="13.50" thickBot="1" customHeight="1">
      <c r="A14" s="14" t="s">
        <v>26</v>
      </c>
      <c r="B14" s="14"/>
      <c r="C14" s="15" t="s">
        <v>27</v>
      </c>
      <c r="D14" s="14" t="s">
        <v>28</v>
      </c>
      <c r="E14" s="14"/>
      <c r="F14" s="16">
        <v>0.251000</v>
      </c>
      <c r="G14" s="16"/>
      <c r="H14" s="17">
        <v>19.030000</v>
      </c>
      <c r="I14" s="17">
        <f ca="1">ROUND(INDIRECT(ADDRESS(ROW()+(0), COLUMN()+(-3), 1))*INDIRECT(ADDRESS(ROW()+(0), COLUMN()+(-1), 1)), 2)</f>
        <v>4.780000</v>
      </c>
      <c r="J14" s="17"/>
    </row>
    <row r="15" spans="1:10" ht="13.50" thickBot="1" customHeight="1">
      <c r="A15" s="14" t="s">
        <v>29</v>
      </c>
      <c r="B15" s="14"/>
      <c r="C15" s="18" t="s">
        <v>30</v>
      </c>
      <c r="D15" s="19" t="s">
        <v>31</v>
      </c>
      <c r="E15" s="19"/>
      <c r="F15" s="20">
        <v>0.251000</v>
      </c>
      <c r="G15" s="20"/>
      <c r="H15" s="21">
        <v>17.970000</v>
      </c>
      <c r="I15" s="21">
        <f ca="1">ROUND(INDIRECT(ADDRESS(ROW()+(0), COLUMN()+(-3), 1))*INDIRECT(ADDRESS(ROW()+(0), COLUMN()+(-1), 1)), 2)</f>
        <v>4.510000</v>
      </c>
      <c r="J15" s="21"/>
    </row>
    <row r="16" spans="1:10" ht="13.50" thickBot="1" customHeight="1">
      <c r="A16" s="19"/>
      <c r="B16" s="19"/>
      <c r="C16" s="22" t="s">
        <v>32</v>
      </c>
      <c r="D16" s="5" t="s">
        <v>33</v>
      </c>
      <c r="E16" s="5"/>
      <c r="F16" s="23">
        <v>2.000000</v>
      </c>
      <c r="G16" s="23"/>
      <c r="H16" s="24">
        <f ca="1">ROUND(SUM(INDIRECT(ADDRESS(ROW()+(-1), COLUMN()+(1), 1)),INDIRECT(ADDRESS(ROW()+(-2), COLUMN()+(1), 1)),INDIRECT(ADDRESS(ROW()+(-3), COLUMN()+(1), 1)),INDIRECT(ADDRESS(ROW()+(-4), COLUMN()+(1), 1)),INDIRECT(ADDRESS(ROW()+(-5), COLUMN()+(1), 1)),INDIRECT(ADDRESS(ROW()+(-6), COLUMN()+(1), 1)),INDIRECT(ADDRESS(ROW()+(-7), COLUMN()+(1), 1))), 2)</f>
        <v>183.680000</v>
      </c>
      <c r="I16" s="24">
        <f ca="1">ROUND(INDIRECT(ADDRESS(ROW()+(0), COLUMN()+(-3), 1))*INDIRECT(ADDRESS(ROW()+(0), COLUMN()+(-1), 1))/100, 2)</f>
        <v>3.670000</v>
      </c>
      <c r="J16" s="24"/>
    </row>
    <row r="17" spans="1:10" ht="13.50" thickBot="1" customHeight="1">
      <c r="A17" s="25" t="s">
        <v>34</v>
      </c>
      <c r="B17" s="25"/>
      <c r="C17" s="26"/>
      <c r="D17" s="26"/>
      <c r="E17" s="26"/>
      <c r="F17" s="27"/>
      <c r="G17" s="27"/>
      <c r="H17" s="25" t="s">
        <v>35</v>
      </c>
      <c r="I17" s="28">
        <f ca="1">ROUND(SUM(INDIRECT(ADDRESS(ROW()+(-1), COLUMN()+(0), 1)),INDIRECT(ADDRESS(ROW()+(-2), COLUMN()+(0), 1)),INDIRECT(ADDRESS(ROW()+(-3), COLUMN()+(0), 1)),INDIRECT(ADDRESS(ROW()+(-4), COLUMN()+(0), 1)),INDIRECT(ADDRESS(ROW()+(-5), COLUMN()+(0), 1)),INDIRECT(ADDRESS(ROW()+(-6), COLUMN()+(0), 1)),INDIRECT(ADDRESS(ROW()+(-7), COLUMN()+(0), 1)),INDIRECT(ADDRESS(ROW()+(-8), COLUMN()+(0), 1))), 2)</f>
        <v>187.350000</v>
      </c>
      <c r="J17" s="28"/>
    </row>
    <row r="20" spans="1:10" ht="13.50" thickBot="1" customHeight="1">
      <c r="A20" s="29" t="s">
        <v>36</v>
      </c>
      <c r="B20" s="29"/>
      <c r="C20" s="29"/>
      <c r="D20" s="29"/>
      <c r="E20" s="29" t="s">
        <v>37</v>
      </c>
      <c r="F20" s="29"/>
      <c r="G20" s="29" t="s">
        <v>38</v>
      </c>
      <c r="H20" s="29"/>
      <c r="I20" s="29"/>
      <c r="J20" s="29" t="s">
        <v>39</v>
      </c>
    </row>
    <row r="21" spans="1:10" ht="13.50" thickBot="1" customHeight="1">
      <c r="A21" s="30" t="s">
        <v>40</v>
      </c>
      <c r="B21" s="30"/>
      <c r="C21" s="30"/>
      <c r="D21" s="30"/>
      <c r="E21" s="31">
        <v>1072015.000000</v>
      </c>
      <c r="F21" s="31"/>
      <c r="G21" s="31">
        <v>1072016.000000</v>
      </c>
      <c r="H21" s="31"/>
      <c r="I21" s="31"/>
      <c r="J21" s="31"/>
    </row>
    <row r="22" spans="1:10" ht="24.00" thickBot="1" customHeight="1">
      <c r="A22" s="32" t="s">
        <v>41</v>
      </c>
      <c r="B22" s="32"/>
      <c r="C22" s="32"/>
      <c r="D22" s="32"/>
      <c r="E22" s="33"/>
      <c r="F22" s="33"/>
      <c r="G22" s="33"/>
      <c r="H22" s="33"/>
      <c r="I22" s="33"/>
      <c r="J22" s="33"/>
    </row>
    <row r="25" spans="1:1" ht="33.75" thickBot="1" customHeight="1">
      <c r="A25" s="1" t="s">
        <v>42</v>
      </c>
      <c r="B25" s="1"/>
      <c r="C25" s="1"/>
      <c r="D25" s="1"/>
      <c r="E25" s="1"/>
      <c r="F25" s="1"/>
      <c r="G25" s="1"/>
      <c r="H25" s="1"/>
      <c r="I25" s="1"/>
      <c r="J25" s="1"/>
    </row>
    <row r="26" spans="1:1" ht="33.75" thickBot="1" customHeight="1">
      <c r="A26" s="1" t="s">
        <v>43</v>
      </c>
      <c r="B26" s="1"/>
      <c r="C26" s="1"/>
      <c r="D26" s="1"/>
      <c r="E26" s="1"/>
      <c r="F26" s="1"/>
      <c r="G26" s="1"/>
      <c r="H26" s="1"/>
      <c r="I26" s="1"/>
      <c r="J26" s="1"/>
    </row>
    <row r="27" spans="1:1" ht="33.75" thickBot="1" customHeight="1">
      <c r="A27" s="1" t="s">
        <v>44</v>
      </c>
      <c r="B27" s="1"/>
      <c r="C27" s="1"/>
      <c r="D27" s="1"/>
      <c r="E27" s="1"/>
      <c r="F27" s="1"/>
      <c r="G27" s="1"/>
      <c r="H27" s="1"/>
      <c r="I27" s="1"/>
      <c r="J27" s="1"/>
    </row>
  </sheetData>
  <mergeCells count="53">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E17"/>
    <mergeCell ref="F17:G17"/>
    <mergeCell ref="I17:J17"/>
    <mergeCell ref="A20:D20"/>
    <mergeCell ref="E20:F20"/>
    <mergeCell ref="G20:I20"/>
    <mergeCell ref="A21:D21"/>
    <mergeCell ref="E21:F22"/>
    <mergeCell ref="G21:I22"/>
    <mergeCell ref="J21:J22"/>
    <mergeCell ref="A22:D22"/>
    <mergeCell ref="A25:J25"/>
    <mergeCell ref="A26:J26"/>
    <mergeCell ref="A27:J27"/>
  </mergeCells>
  <pageMargins left="0.147638" right="0.147638" top="0.206693" bottom="0.206693" header="0.0" footer="0.0"/>
  <pageSetup paperSize="9" orientation="portrait"/>
  <rowBreaks count="0" manualBreakCount="0">
    </rowBreaks>
</worksheet>
</file>