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<sst xmlns="http://schemas.openxmlformats.org/spreadsheetml/2006/main" count="21" uniqueCount="21">
  <si>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</si>
  <si>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IOJ006</t>
  </si>
  <si>
    <t xml:space="preserve">Ud</t>
  </si>
  <si>
    <t xml:space="preserve">Selagem de passagem de cabos, conjuntos de cabos, caminhos de cabos e canalizações de cabos de dimensões médias, com argamassa de cimento.</t>
  </si>
  <si>
    <r>
      <rPr>
        <sz val="8.25"/>
        <color rgb="FF000000"/>
        <rFont val="Arial"/>
        <family val="2"/>
      </rPr>
      <t xml:space="preserve">Sistema de vedação de passagem de cabos com isolamento, de diâmetro exterior menor ou igual de 21 mm, em parede, de 150 mm de espessura, através de uma abertura de 200 mm de largura e 200 mm de altura, para protecção passiva contra incêndios e garantir a resistência ao fogo EI 120, formado por 150 mm de espessura de argamassa de cimento com propriedades ignífugas, cor cinzento.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</si>
  <si>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</si>
  <si>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</si>
  <si>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</si>
  <si>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</si>
  <si>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</si>
  <si>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</si>
  <si>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mt41phi060a</t>
  </si>
  <si>
    <t xml:space="preserve">kg</t>
  </si>
  <si>
    <t xml:space="preserve">Argamassa de cimento com propriedades ignífugas, cor cinzento, para vedação de passagens.</t>
  </si>
  <si>
    <t xml:space="preserve">mo113</t>
  </si>
  <si>
    <t xml:space="preserve">h</t>
  </si>
  <si>
    <t xml:space="preserve">Operário não qualificado construção.</t>
  </si>
  <si>
    <t xml:space="preserve">%</t>
  </si>
  <si>
    <t xml:space="preserve">Custos directos complementares</t>
  </si>
  <si>
    <t xml:space="preserve">Custo de manutenção decenal: 2,80€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</si>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</sst>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3.23" customWidth="1"/>
    <col min="5" max="5" width="80.58" customWidth="1"/>
    <col min="6" max="6" width="6.80" customWidth="1"/>
    <col min="7" max="7" width="13.26" customWidth="1"/>
    <col min="8" max="8" width="11.2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5.634000</v>
      </c>
      <c r="G9" s="13">
        <v>3.630000</v>
      </c>
      <c r="H9" s="13">
        <f ca="1">ROUND(INDIRECT(ADDRESS(ROW()+(0), COLUMN()+(-2), 1))*INDIRECT(ADDRESS(ROW()+(0), COLUMN()+(-1), 1)), 2)</f>
        <v>20.450000</v>
      </c>
    </row>
    <row r="10" spans="1:8" ht="13.50" thickBot="1" customHeight="1">
      <c r="A10" s="14" t="s">
        <v>14</v>
      </c>
      <c r="B10" s="14"/>
      <c r="C10" s="15" t="s">
        <v>15</v>
      </c>
      <c r="D10" s="15"/>
      <c r="E10" s="16" t="s">
        <v>16</v>
      </c>
      <c r="F10" s="17">
        <v>0.257000</v>
      </c>
      <c r="G10" s="18">
        <v>17.390000</v>
      </c>
      <c r="H10" s="18">
        <f ca="1">ROUND(INDIRECT(ADDRESS(ROW()+(0), COLUMN()+(-2), 1))*INDIRECT(ADDRESS(ROW()+(0), COLUMN()+(-1), 1)), 2)</f>
        <v>4.470000</v>
      </c>
    </row>
    <row r="11" spans="1:8" ht="13.50" thickBot="1" customHeight="1">
      <c r="A11" s="16"/>
      <c r="B11" s="16"/>
      <c r="C11" s="19" t="s">
        <v>17</v>
      </c>
      <c r="D11" s="19"/>
      <c r="E11" s="5" t="s">
        <v>18</v>
      </c>
      <c r="F11" s="20">
        <v>2.000000</v>
      </c>
      <c r="G11" s="21">
        <f ca="1">ROUND(SUM(INDIRECT(ADDRESS(ROW()+(-1), COLUMN()+(1), 1)),INDIRECT(ADDRESS(ROW()+(-2), COLUMN()+(1), 1))), 2)</f>
        <v>24.920000</v>
      </c>
      <c r="H11" s="21">
        <f ca="1">ROUND(INDIRECT(ADDRESS(ROW()+(0), COLUMN()+(-2), 1))*INDIRECT(ADDRESS(ROW()+(0), COLUMN()+(-1), 1))/100, 2)</f>
        <v>0.500000</v>
      </c>
    </row>
    <row r="12" spans="1:8" ht="13.50" thickBot="1" customHeight="1">
      <c r="A12" s="22" t="s">
        <v>19</v>
      </c>
      <c r="B12" s="22"/>
      <c r="C12" s="23"/>
      <c r="D12" s="23"/>
      <c r="E12" s="23"/>
      <c r="F12" s="24"/>
      <c r="G12" s="22" t="s">
        <v>20</v>
      </c>
      <c r="H12" s="25">
        <f ca="1">ROUND(SUM(INDIRECT(ADDRESS(ROW()+(-1), COLUMN()+(0), 1)),INDIRECT(ADDRESS(ROW()+(-2), COLUMN()+(0), 1)),INDIRECT(ADDRESS(ROW()+(-3), COLUMN()+(0), 1))), 2)</f>
        <v>25.420000</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