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<sst xmlns="http://schemas.openxmlformats.org/spreadsheetml/2006/main" count="27" uniqueCount="27">
  <si>
    <t xml:space="preserve"/>
  </si>
  <si>
    <t xml:space="preserve">III075</t>
  </si>
  <si>
    <t xml:space="preserve">Ud</t>
  </si>
  <si>
    <t xml:space="preserve">Campânula LED para indústria. Instalação suspensa.</t>
  </si>
  <si>
    <r>
      <rPr>
        <sz val="8.25"/>
        <color rgb="FF000000"/>
        <rFont val="Arial"/>
        <family val="2"/>
      </rPr>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 com corrente de aço de 1,5 m de comprimento. Instalação suspensa.</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</si>
  <si>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</si>
  <si>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</si>
  <si>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</si>
  <si>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</si>
  <si>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</si>
  <si>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</si>
  <si>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mt34clg010a</t>
  </si>
  <si>
    <t xml:space="preserve">Ud</t>
  </si>
  <si>
    <t xml:space="preserve">Campânulas LED para indústria, não regulável, de 278 mm de diâmetro e 162 mm de altura, de 100 W, alimentação a 220/240 V e 50-60 Hz, com lâmpada LED SMD, temperatura de cor 4000 K, corpo de alumínio extrudido de cor preto, feixe de luz extensivo 120° e difusor de policarbonato, índice unificado de encandeamento menor que 19, índice de reprodução cromática maior de 80, fluxo luminoso 12900 lúmens, grau de protecção IP65.</t>
  </si>
  <si>
    <t xml:space="preserve">mt34clg011a</t>
  </si>
  <si>
    <t xml:space="preserve">Ud</t>
  </si>
  <si>
    <t xml:space="preserve">Corrente de aço de 1,5 m de comprimento, para instalação suspensa de campânulas LED.</t>
  </si>
  <si>
    <t xml:space="preserve">mo003</t>
  </si>
  <si>
    <t xml:space="preserve">h</t>
  </si>
  <si>
    <t xml:space="preserve">Oficial de 1ª electricista.</t>
  </si>
  <si>
    <t xml:space="preserve">mo102</t>
  </si>
  <si>
    <t xml:space="preserve">h</t>
  </si>
  <si>
    <t xml:space="preserve">Ajudante de electricista.</t>
  </si>
  <si>
    <t xml:space="preserve">%</t>
  </si>
  <si>
    <t xml:space="preserve">Custos directos complementares</t>
  </si>
  <si>
    <t xml:space="preserve">Custo de manutenção decenal: 63,36€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</si>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</sst>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5.95" customWidth="1"/>
    <col min="2" max="2" width="6.12" customWidth="1"/>
    <col min="3" max="3" width="3.23" customWidth="1"/>
    <col min="4" max="4" width="83.81" customWidth="1"/>
    <col min="5" max="5" width="6.12" customWidth="1"/>
    <col min="6" max="6" width="12.58" customWidth="1"/>
    <col min="7" max="7" width="10.71"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55.50" thickBot="1" customHeight="1">
      <c r="A9" s="7" t="s">
        <v>11</v>
      </c>
      <c r="B9" s="7"/>
      <c r="C9" s="9" t="s">
        <v>12</v>
      </c>
      <c r="D9" s="7" t="s">
        <v>13</v>
      </c>
      <c r="E9" s="11">
        <v>1</v>
      </c>
      <c r="F9" s="13">
        <v>179.14</v>
      </c>
      <c r="G9" s="13">
        <f ca="1">ROUND(INDIRECT(ADDRESS(ROW()+(0), COLUMN()+(-2), 1))*INDIRECT(ADDRESS(ROW()+(0), COLUMN()+(-1), 1)), 2)</f>
        <v>179.14</v>
      </c>
    </row>
    <row r="10" spans="1:7" ht="13.50" thickBot="1" customHeight="1">
      <c r="A10" s="14" t="s">
        <v>14</v>
      </c>
      <c r="B10" s="14"/>
      <c r="C10" s="15" t="s">
        <v>15</v>
      </c>
      <c r="D10" s="14" t="s">
        <v>16</v>
      </c>
      <c r="E10" s="16">
        <v>1</v>
      </c>
      <c r="F10" s="17">
        <v>10.67</v>
      </c>
      <c r="G10" s="17">
        <f ca="1">ROUND(INDIRECT(ADDRESS(ROW()+(0), COLUMN()+(-2), 1))*INDIRECT(ADDRESS(ROW()+(0), COLUMN()+(-1), 1)), 2)</f>
        <v>10.67</v>
      </c>
    </row>
    <row r="11" spans="1:7" ht="13.50" thickBot="1" customHeight="1">
      <c r="A11" s="14" t="s">
        <v>17</v>
      </c>
      <c r="B11" s="14"/>
      <c r="C11" s="15" t="s">
        <v>18</v>
      </c>
      <c r="D11" s="14" t="s">
        <v>19</v>
      </c>
      <c r="E11" s="16">
        <v>0.35</v>
      </c>
      <c r="F11" s="17">
        <v>25.32</v>
      </c>
      <c r="G11" s="17">
        <f ca="1">ROUND(INDIRECT(ADDRESS(ROW()+(0), COLUMN()+(-2), 1))*INDIRECT(ADDRESS(ROW()+(0), COLUMN()+(-1), 1)), 2)</f>
        <v>8.86</v>
      </c>
    </row>
    <row r="12" spans="1:7" ht="13.50" thickBot="1" customHeight="1">
      <c r="A12" s="14" t="s">
        <v>20</v>
      </c>
      <c r="B12" s="14"/>
      <c r="C12" s="18" t="s">
        <v>21</v>
      </c>
      <c r="D12" s="19" t="s">
        <v>22</v>
      </c>
      <c r="E12" s="20">
        <v>0.35</v>
      </c>
      <c r="F12" s="21">
        <v>23.99</v>
      </c>
      <c r="G12" s="21">
        <f ca="1">ROUND(INDIRECT(ADDRESS(ROW()+(0), COLUMN()+(-2), 1))*INDIRECT(ADDRESS(ROW()+(0), COLUMN()+(-1), 1)), 2)</f>
        <v>8.4</v>
      </c>
    </row>
    <row r="13" spans="1:7" ht="13.50" thickBot="1" customHeight="1">
      <c r="A13" s="19"/>
      <c r="B13" s="19"/>
      <c r="C13" s="22" t="s">
        <v>23</v>
      </c>
      <c r="D13" s="5" t="s">
        <v>24</v>
      </c>
      <c r="E13" s="23">
        <v>2</v>
      </c>
      <c r="F13" s="24">
        <f ca="1">ROUND(SUM(INDIRECT(ADDRESS(ROW()+(-1), COLUMN()+(1), 1)),INDIRECT(ADDRESS(ROW()+(-2), COLUMN()+(1), 1)),INDIRECT(ADDRESS(ROW()+(-3), COLUMN()+(1), 1)),INDIRECT(ADDRESS(ROW()+(-4), COLUMN()+(1), 1))), 2)</f>
        <v>207.07</v>
      </c>
      <c r="G13" s="24">
        <f ca="1">ROUND(INDIRECT(ADDRESS(ROW()+(0), COLUMN()+(-2), 1))*INDIRECT(ADDRESS(ROW()+(0), COLUMN()+(-1), 1))/100, 2)</f>
        <v>4.14</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2)</f>
        <v>211.21</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