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<sst xmlns="http://schemas.openxmlformats.org/spreadsheetml/2006/main" count="21" uniqueCount="21">
  <si>
    <t xml:space="preserve"/>
  </si>
  <si>
    <t xml:space="preserve">IEM036</t>
  </si>
  <si>
    <t xml:space="preserve">Ud</t>
  </si>
  <si>
    <t xml:space="preserve">Comutador saliente, estanque.</t>
  </si>
  <si>
    <r>
      <rPr>
        <sz val="8.25"/>
        <color rgb="FF000000"/>
        <rFont val="Arial"/>
        <family val="2"/>
      </rPr>
      <t xml:space="preserve">Comutador estanque, com grau de protecção IP55, monobloco, gama básica, intensidade atribuída 10 AX, tensão atribuída 250 V, com tecla simples e caixa, de cor cinzento. Instalação saliente.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</si>
  <si>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</si>
  <si>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</si>
  <si>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</si>
  <si>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</si>
  <si>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</si>
  <si>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</si>
  <si>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mt33gbg207a</t>
  </si>
  <si>
    <t xml:space="preserve">Ud</t>
  </si>
  <si>
    <t xml:space="preserve">Comutador estanque, com grau de protecção IP55 segundo IEC 60439, monobloco, saliente, gama básica, intensidade atribuída 10 AX, tensão atribuída 250 V, com tecla simples e caixa, de cor cinzento, segundo EN 60669.</t>
  </si>
  <si>
    <t xml:space="preserve">mo003</t>
  </si>
  <si>
    <t xml:space="preserve">h</t>
  </si>
  <si>
    <t xml:space="preserve">Oficial de 1ª electricista.</t>
  </si>
  <si>
    <t xml:space="preserve">%</t>
  </si>
  <si>
    <t xml:space="preserve">Custos directos complementares</t>
  </si>
  <si>
    <t xml:space="preserve">Custo de manutenção decenal: 0,62€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</si>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</sst>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4.76" customWidth="1"/>
    <col min="3" max="3" width="1.36" customWidth="1"/>
    <col min="4" max="4" width="2.21" customWidth="1"/>
    <col min="5" max="5" width="83.13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34.5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</v>
      </c>
      <c r="G9" s="13">
        <v>8.78</v>
      </c>
      <c r="H9" s="13">
        <f ca="1">ROUND(INDIRECT(ADDRESS(ROW()+(0), COLUMN()+(-2), 1))*INDIRECT(ADDRESS(ROW()+(0), COLUMN()+(-1), 1)), 2)</f>
        <v>8.78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6" t="s">
        <v>16</v>
      </c>
      <c r="F10" s="17">
        <v>0.25</v>
      </c>
      <c r="G10" s="18">
        <v>25.32</v>
      </c>
      <c r="H10" s="18">
        <f ca="1">ROUND(INDIRECT(ADDRESS(ROW()+(0), COLUMN()+(-2), 1))*INDIRECT(ADDRESS(ROW()+(0), COLUMN()+(-1), 1)), 2)</f>
        <v>6.33</v>
      </c>
    </row>
    <row r="11" spans="1:8" ht="13.50" thickBot="1" customHeight="1">
      <c r="A11" s="16"/>
      <c r="B11" s="16"/>
      <c r="C11" s="19" t="s">
        <v>17</v>
      </c>
      <c r="D11" s="19"/>
      <c r="E11" s="5" t="s">
        <v>18</v>
      </c>
      <c r="F11" s="20">
        <v>2</v>
      </c>
      <c r="G11" s="21">
        <f ca="1">ROUND(SUM(INDIRECT(ADDRESS(ROW()+(-1), COLUMN()+(1), 1)),INDIRECT(ADDRESS(ROW()+(-2), COLUMN()+(1), 1))), 2)</f>
        <v>15.11</v>
      </c>
      <c r="H11" s="21">
        <f ca="1">ROUND(INDIRECT(ADDRESS(ROW()+(0), COLUMN()+(-2), 1))*INDIRECT(ADDRESS(ROW()+(0), COLUMN()+(-1), 1))/100, 2)</f>
        <v>0.3</v>
      </c>
    </row>
    <row r="12" spans="1:8" ht="13.50" thickBot="1" customHeight="1">
      <c r="A12" s="22" t="s">
        <v>19</v>
      </c>
      <c r="B12" s="22"/>
      <c r="C12" s="23"/>
      <c r="D12" s="23"/>
      <c r="E12" s="23"/>
      <c r="F12" s="24"/>
      <c r="G12" s="22" t="s">
        <v>20</v>
      </c>
      <c r="H12" s="25">
        <f ca="1">ROUND(SUM(INDIRECT(ADDRESS(ROW()+(-1), COLUMN()+(0), 1)),INDIRECT(ADDRESS(ROW()+(-2), COLUMN()+(0), 1)),INDIRECT(ADDRESS(ROW()+(-3), COLUMN()+(0), 1))), 2)</f>
        <v>15.41</v>
      </c>
    </row>
  </sheetData>
  <mergeCells count="13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E12"/>
  </mergeCells>
  <pageMargins left="0.147638" right="0.147638" top="0.206693" bottom="0.206693" header="0.0" footer="0.0"/>
  <pageSetup paperSize="9" orientation="portrait"/>
  <rowBreaks count="0" manualBreakCount="0">
    </rowBreaks>
</worksheet>
</file>