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<sst xmlns="http://schemas.openxmlformats.org/spreadsheetml/2006/main" count="27" uniqueCount="27">
  <si>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</si>
  <si>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ICT010</t>
  </si>
  <si>
    <t xml:space="preserve">Ud</t>
  </si>
  <si>
    <t xml:space="preserve">Unidade de tratamento de ar (UTA) de baixo perfil, a quatro tubos, com bateria de água fria e bateria de água quente.</t>
  </si>
  <si>
    <r>
      <rPr>
        <sz val="8.25"/>
        <color rgb="FF000000"/>
        <rFont val="Arial"/>
        <family val="2"/>
      </rPr>
      <t xml:space="preserve">Unidade de tratamento de ar, para colocação em tecto falso, com bateria de água fria de 3 filas de cobre/alumínio com separador de gotas standard de rede metálica e bateria de água quente de cobre/alumínio de 2 filas, de baixa altura (380 mm), envolvente exterior pintada a verde (RAL 5018) e cinzento (RAL 7024), painel sandwich com isolamento de lã de rocha M0 de 25 mm de espessura, ventilador centrífugo de ensamblagem directa monofásica de 230 V, filtro gravimétrico plissado G4 com tratamento anti-microbiano; com válvula de três vias com bypass (4 vias), com accionador, para a bateria de água fria, e válvula de três vias com bypass (4 vias), com accionador, para a bateria de água quente. Totalmente montada, ligada e colocada em funcionamento pela empresa instaladora para a verificação do seu correcto funcionamento.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</si>
  <si>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</si>
  <si>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</si>
  <si>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</si>
  <si>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</si>
  <si>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</si>
  <si>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</si>
  <si>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mt42ctc010c</t>
  </si>
  <si>
    <t xml:space="preserve">Ud</t>
  </si>
  <si>
    <t xml:space="preserve">Unidade de tratamento de ar, para colocação em tecto falso, com bateria de água fria de 3 filas de cobre/alumínio com separador de gotas standard de rede metálica e bateria de água quente de cobre/alumínio de 2 filas, de baixa altura (380 mm), envolvente exterior pintada a verde (RAL 5018) e cinzento (RAL 7024), painel sandwich com isolamento de lã de rocha M0 de 25 mm de espessura, ventilador centrífugo de ensamblagem directa monofásica de 230 V, filtro gravimétrico plissado G4 com tratamento anti-microbiano.</t>
  </si>
  <si>
    <t xml:space="preserve">mt42vsi010dg</t>
  </si>
  <si>
    <t xml:space="preserve">Ud</t>
  </si>
  <si>
    <t xml:space="preserve">Válvula de três vias com bypass (4 vias), com accionador; inclusive ligações e montagem.</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</si>
  <si>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</si>
  <si>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</si>
  <si>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</si>
  <si>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</si>
  <si>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</si>
  <si>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</si>
  <si>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</si>
  <si>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</si>
  <si>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1.289,23€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</si>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</sst>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27" customWidth="1"/>
    <col min="3" max="3" width="0.85" customWidth="1"/>
    <col min="4" max="4" width="2.72" customWidth="1"/>
    <col min="5" max="5" width="82.79"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9" t="s">
        <v>12</v>
      </c>
      <c r="D9" s="9"/>
      <c r="E9" s="7" t="s">
        <v>13</v>
      </c>
      <c r="F9" s="11">
        <v>1</v>
      </c>
      <c r="G9" s="13">
        <v>1577.68</v>
      </c>
      <c r="H9" s="13">
        <f ca="1">ROUND(INDIRECT(ADDRESS(ROW()+(0), COLUMN()+(-2), 1))*INDIRECT(ADDRESS(ROW()+(0), COLUMN()+(-1), 1)), 2)</f>
        <v>1577.68</v>
      </c>
    </row>
    <row r="10" spans="1:8" ht="13.50" thickBot="1" customHeight="1">
      <c r="A10" s="14" t="s">
        <v>14</v>
      </c>
      <c r="B10" s="14"/>
      <c r="C10" s="15" t="s">
        <v>15</v>
      </c>
      <c r="D10" s="15"/>
      <c r="E10" s="14" t="s">
        <v>16</v>
      </c>
      <c r="F10" s="16">
        <v>2</v>
      </c>
      <c r="G10" s="17">
        <v>100</v>
      </c>
      <c r="H10" s="17">
        <f ca="1">ROUND(INDIRECT(ADDRESS(ROW()+(0), COLUMN()+(-2), 1))*INDIRECT(ADDRESS(ROW()+(0), COLUMN()+(-1), 1)), 2)</f>
        <v>200</v>
      </c>
    </row>
    <row r="11" spans="1:8" ht="13.50" thickBot="1" customHeight="1">
      <c r="A11" s="14" t="s">
        <v>17</v>
      </c>
      <c r="B11" s="14"/>
      <c r="C11" s="15" t="s">
        <v>18</v>
      </c>
      <c r="D11" s="15"/>
      <c r="E11" s="14" t="s">
        <v>19</v>
      </c>
      <c r="F11" s="16">
        <v>4</v>
      </c>
      <c r="G11" s="17">
        <v>25.32</v>
      </c>
      <c r="H11" s="17">
        <f ca="1">ROUND(INDIRECT(ADDRESS(ROW()+(0), COLUMN()+(-2), 1))*INDIRECT(ADDRESS(ROW()+(0), COLUMN()+(-1), 1)), 2)</f>
        <v>101.28</v>
      </c>
    </row>
    <row r="12" spans="1:8" ht="13.50" thickBot="1" customHeight="1">
      <c r="A12" s="14" t="s">
        <v>20</v>
      </c>
      <c r="B12" s="14"/>
      <c r="C12" s="18" t="s">
        <v>21</v>
      </c>
      <c r="D12" s="18"/>
      <c r="E12" s="19" t="s">
        <v>22</v>
      </c>
      <c r="F12" s="20">
        <v>4</v>
      </c>
      <c r="G12" s="21">
        <v>23.99</v>
      </c>
      <c r="H12" s="21">
        <f ca="1">ROUND(INDIRECT(ADDRESS(ROW()+(0), COLUMN()+(-2), 1))*INDIRECT(ADDRESS(ROW()+(0), COLUMN()+(-1), 1)), 2)</f>
        <v>95.96</v>
      </c>
    </row>
    <row r="13" spans="1:8" ht="13.50" thickBot="1" customHeight="1">
      <c r="A13" s="19"/>
      <c r="B13" s="19"/>
      <c r="C13" s="22" t="s">
        <v>23</v>
      </c>
      <c r="D13" s="22"/>
      <c r="E13" s="5" t="s">
        <v>24</v>
      </c>
      <c r="F13" s="23">
        <v>2</v>
      </c>
      <c r="G13" s="24">
        <f ca="1">ROUND(SUM(INDIRECT(ADDRESS(ROW()+(-1), COLUMN()+(1), 1)),INDIRECT(ADDRESS(ROW()+(-2), COLUMN()+(1), 1)),INDIRECT(ADDRESS(ROW()+(-3), COLUMN()+(1), 1)),INDIRECT(ADDRESS(ROW()+(-4), COLUMN()+(1), 1))), 2)</f>
        <v>1974.92</v>
      </c>
      <c r="H13" s="24">
        <f ca="1">ROUND(INDIRECT(ADDRESS(ROW()+(0), COLUMN()+(-2), 1))*INDIRECT(ADDRESS(ROW()+(0), COLUMN()+(-1), 1))/100, 2)</f>
        <v>39.5</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2014.42</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