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<sst xmlns="http://schemas.openxmlformats.org/spreadsheetml/2006/main" count="30" uniqueCount="30">
  <si>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</si>
  <si>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ICS052</t>
  </si>
  <si>
    <t xml:space="preserve">Ud</t>
  </si>
  <si>
    <t xml:space="preserve">Depósito com permutador de combinação, para produção de A.Q.S. e aquecimento.</t>
  </si>
  <si>
    <r>
      <rPr>
        <sz val="8.25"/>
        <color rgb="FF000000"/>
        <rFont val="Arial"/>
        <family val="2"/>
      </rPr>
      <t xml:space="preserve">Depósito, com permutador, combinado, para produção de A.Q.S. e água para aquecimento, de 1100 l de capacidade, altura 2000 mm, diâmetro 950 mm, com permutador de serpentina para A.Q.S. de aço inoxidável, tanque para aquecimento com serpentina, isolamento térmico de 100 mm de espessura de espuma branda de poliuretano livre de CFC com envolvente de poliestireno. Inclusive válvulas de corte, elementos de montagem e acessórios necessários para 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</si>
  <si>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</si>
  <si>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</si>
  <si>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</si>
  <si>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</si>
  <si>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</si>
  <si>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</si>
  <si>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mt38csg400h</t>
  </si>
  <si>
    <t xml:space="preserve">Ud</t>
  </si>
  <si>
    <t xml:space="preserve">Depósito, com permutador, combinado, para produção de A.Q.S. e água para aquecimento, de 1100 l de capacidade, altura 2000 mm, diâmetro 950 mm, com permutador de serpentina para A.Q.S. de aço inoxidável, tanque para aquecimento com serpentina, isolamento térmico de 100 mm de espessura de espuma branda de poliuretano livre de CFC com envolvente de poliestireno.</t>
  </si>
  <si>
    <t xml:space="preserve">mt37sve010d</t>
  </si>
  <si>
    <t xml:space="preserve">Ud</t>
  </si>
  <si>
    <t xml:space="preserve">Válvula de esfera de latão niquelado para enroscar de 1".</t>
  </si>
  <si>
    <t xml:space="preserve">mt38www011</t>
  </si>
  <si>
    <t xml:space="preserve">Ud</t>
  </si>
  <si>
    <t xml:space="preserve">Material auxiliar para instalações de A.Q.S.</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</si>
  <si>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</si>
  <si>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</si>
  <si>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</si>
  <si>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</si>
  <si>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</si>
  <si>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</si>
  <si>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</si>
  <si>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</si>
  <si>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758,80€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</si>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</sst>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9" t="s">
        <v>12</v>
      </c>
      <c r="D9" s="7" t="s">
        <v>13</v>
      </c>
      <c r="E9" s="11">
        <v>1</v>
      </c>
      <c r="F9" s="13">
        <v>3400</v>
      </c>
      <c r="G9" s="13">
        <f ca="1">ROUND(INDIRECT(ADDRESS(ROW()+(0), COLUMN()+(-2), 1))*INDIRECT(ADDRESS(ROW()+(0), COLUMN()+(-1), 1)), 2)</f>
        <v>3400</v>
      </c>
    </row>
    <row r="10" spans="1:7" ht="13.50" thickBot="1" customHeight="1">
      <c r="A10" s="14" t="s">
        <v>14</v>
      </c>
      <c r="B10" s="14"/>
      <c r="C10" s="15" t="s">
        <v>15</v>
      </c>
      <c r="D10" s="14" t="s">
        <v>16</v>
      </c>
      <c r="E10" s="16">
        <v>6</v>
      </c>
      <c r="F10" s="17">
        <v>12.15</v>
      </c>
      <c r="G10" s="17">
        <f ca="1">ROUND(INDIRECT(ADDRESS(ROW()+(0), COLUMN()+(-2), 1))*INDIRECT(ADDRESS(ROW()+(0), COLUMN()+(-1), 1)), 2)</f>
        <v>72.9</v>
      </c>
    </row>
    <row r="11" spans="1:7" ht="13.50" thickBot="1" customHeight="1">
      <c r="A11" s="14" t="s">
        <v>17</v>
      </c>
      <c r="B11" s="14"/>
      <c r="C11" s="15" t="s">
        <v>18</v>
      </c>
      <c r="D11" s="14" t="s">
        <v>19</v>
      </c>
      <c r="E11" s="16">
        <v>1</v>
      </c>
      <c r="F11" s="17">
        <v>1.45</v>
      </c>
      <c r="G11" s="17">
        <f ca="1">ROUND(INDIRECT(ADDRESS(ROW()+(0), COLUMN()+(-2), 1))*INDIRECT(ADDRESS(ROW()+(0), COLUMN()+(-1), 1)), 2)</f>
        <v>1.45</v>
      </c>
    </row>
    <row r="12" spans="1:7" ht="13.50" thickBot="1" customHeight="1">
      <c r="A12" s="14" t="s">
        <v>20</v>
      </c>
      <c r="B12" s="14"/>
      <c r="C12" s="15" t="s">
        <v>21</v>
      </c>
      <c r="D12" s="14" t="s">
        <v>22</v>
      </c>
      <c r="E12" s="16">
        <v>1.5</v>
      </c>
      <c r="F12" s="17">
        <v>23.31</v>
      </c>
      <c r="G12" s="17">
        <f ca="1">ROUND(INDIRECT(ADDRESS(ROW()+(0), COLUMN()+(-2), 1))*INDIRECT(ADDRESS(ROW()+(0), COLUMN()+(-1), 1)), 2)</f>
        <v>34.97</v>
      </c>
    </row>
    <row r="13" spans="1:7" ht="13.50" thickBot="1" customHeight="1">
      <c r="A13" s="14" t="s">
        <v>23</v>
      </c>
      <c r="B13" s="14"/>
      <c r="C13" s="18" t="s">
        <v>24</v>
      </c>
      <c r="D13" s="19" t="s">
        <v>25</v>
      </c>
      <c r="E13" s="20">
        <v>1.5</v>
      </c>
      <c r="F13" s="21">
        <v>22.09</v>
      </c>
      <c r="G13" s="21">
        <f ca="1">ROUND(INDIRECT(ADDRESS(ROW()+(0), COLUMN()+(-2), 1))*INDIRECT(ADDRESS(ROW()+(0), COLUMN()+(-1), 1)), 2)</f>
        <v>33.14</v>
      </c>
    </row>
    <row r="14" spans="1:7" ht="13.50" thickBot="1" customHeight="1">
      <c r="A14" s="19"/>
      <c r="B14" s="19"/>
      <c r="C14" s="22" t="s">
        <v>26</v>
      </c>
      <c r="D14" s="5" t="s">
        <v>27</v>
      </c>
      <c r="E14" s="23">
        <v>2</v>
      </c>
      <c r="F14" s="24">
        <f ca="1">ROUND(SUM(INDIRECT(ADDRESS(ROW()+(-1), COLUMN()+(1), 1)),INDIRECT(ADDRESS(ROW()+(-2), COLUMN()+(1), 1)),INDIRECT(ADDRESS(ROW()+(-3), COLUMN()+(1), 1)),INDIRECT(ADDRESS(ROW()+(-4), COLUMN()+(1), 1)),INDIRECT(ADDRESS(ROW()+(-5), COLUMN()+(1), 1))), 2)</f>
        <v>3542.46</v>
      </c>
      <c r="G14" s="24">
        <f ca="1">ROUND(INDIRECT(ADDRESS(ROW()+(0), COLUMN()+(-2), 1))*INDIRECT(ADDRESS(ROW()+(0), COLUMN()+(-1), 1))/100, 2)</f>
        <v>70.85</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3613.31</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