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<sst xmlns="http://schemas.openxmlformats.org/spreadsheetml/2006/main" count="38" uniqueCount="38">
  <si>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</si>
  <si>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</si>
  <si>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</si>
  <si>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Caldeira para a combustão de pellets.</t>
  </si>
  <si>
    <r>
      <rPr>
        <b/>
        <sz val="7.80"/>
        <color rgb="FF000000"/>
        <rFont val="Arial"/>
        <family val="2"/>
      </rPr>
      <t xml:space="preserve">Caldeira para a combustão de pellets, potência nominal de 13,9 a 48,0 kW, modelo Firematic 45 BioControl "HERZ", com, sistema de elevação da temperatura de retorno acima de 55°C, composto por válvula reguladora e bomba de circulação modelo RS 25/6, regulador de tiragem de 150 mm de diâmetro, limitador térmico de segurança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</si>
  <si>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</si>
  <si>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</si>
  <si>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</si>
  <si>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</si>
  <si>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</si>
  <si>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</si>
  <si>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mt38cbh013Eg</t>
  </si>
  <si>
    <t xml:space="preserve">Ud</t>
  </si>
  <si>
    <t xml:space="preserve">Caldeira para a combustão de pellets, potência nominal de 13,9 a 48,0 kW, modelo Firematic 45 BioControl "HERZ", com corpo de aço soldado e ensaiado à pressão, de 1590x710x1070 mm, isolamento interior, câmara de combustão com sistema automático de limpeza do queimador através de prateleira basculante, depósito, com permutador, de calor de tubos verticais com mecanismo de limpeza automática, sistema de recolha e extracção de cinzas do módulo de combustão e depósito de cinzas extraível, controlo da combustão através de sonda Lambda integrada, sistema de comando integrado BioControl 3000, para o controlo de 2 circuitos de aquecimento adicionais com bomba e válvula misturadora, acumulador de A.Q.S. e depósito de inércia.</t>
  </si>
  <si>
    <t xml:space="preserve">mt38cbh097b</t>
  </si>
  <si>
    <t xml:space="preserve">Ud</t>
  </si>
  <si>
    <t xml:space="preserve">Limitador térmico de segurança, para caldeira "HERZ".</t>
  </si>
  <si>
    <t xml:space="preserve">mt38cbh085l</t>
  </si>
  <si>
    <t xml:space="preserve">Ud</t>
  </si>
  <si>
    <t xml:space="preserve">Sistema de elevação da temperatura de retorno acima de 55°C, composto por válvula reguladora e bomba de circulação modelo RS 25/6, para evitar condensações e deposições de fuligem no interior da caldeira, "HERZ".</t>
  </si>
  <si>
    <t xml:space="preserve">mt38cbh096d</t>
  </si>
  <si>
    <t xml:space="preserve">Ud</t>
  </si>
  <si>
    <t xml:space="preserve">Regulador de tiragem de 150 mm de diâmetro, para caldeira "HERZ".</t>
  </si>
  <si>
    <t xml:space="preserve">mt38cbh100k</t>
  </si>
  <si>
    <t xml:space="preserve">Ud</t>
  </si>
  <si>
    <t xml:space="preserve">Arranque e formação no manuseamento de caldeira de biomassa Firematic BioControl "HERZ".</t>
  </si>
  <si>
    <t xml:space="preserve">mo003</t>
  </si>
  <si>
    <t xml:space="preserve">h</t>
  </si>
  <si>
    <t xml:space="preserve">Oficial de 1ª instalador de aquecimento.</t>
  </si>
  <si>
    <t xml:space="preserve">mo096</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</si>
  <si>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</si>
  <si>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</si>
  <si>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</si>
  <si>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</si>
  <si>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</si>
  <si>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</si>
  <si>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8.322,06€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</si>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</sst>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39" customWidth="1"/>
    <col min="4" max="4" width="22.00" customWidth="1"/>
    <col min="5" max="5" width="27.54" customWidth="1"/>
    <col min="6" max="6" width="15.45" customWidth="1"/>
    <col min="7" max="7" width="6.41"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16243.100000</v>
      </c>
      <c r="I8" s="16"/>
      <c r="J8" s="16">
        <f ca="1">ROUND(INDIRECT(ADDRESS(ROW()+(0), COLUMN()+(-3), 1))*INDIRECT(ADDRESS(ROW()+(0), COLUMN()+(-2), 1)), 2)</f>
        <v>16243.100000</v>
      </c>
    </row>
    <row r="9" spans="1:10" ht="12.00" thickBot="1" customHeight="1">
      <c r="A9" s="17" t="s">
        <v>14</v>
      </c>
      <c r="B9" s="18" t="s">
        <v>15</v>
      </c>
      <c r="C9" s="17" t="s">
        <v>16</v>
      </c>
      <c r="D9" s="17"/>
      <c r="E9" s="17"/>
      <c r="F9" s="17"/>
      <c r="G9" s="19">
        <v>1.000000</v>
      </c>
      <c r="H9" s="20">
        <v>84.460000</v>
      </c>
      <c r="I9" s="20"/>
      <c r="J9" s="20">
        <f ca="1">ROUND(INDIRECT(ADDRESS(ROW()+(0), COLUMN()+(-3), 1))*INDIRECT(ADDRESS(ROW()+(0), COLUMN()+(-2), 1)), 2)</f>
        <v>84.460000</v>
      </c>
    </row>
    <row r="10" spans="1:10" ht="31.20" thickBot="1" customHeight="1">
      <c r="A10" s="17" t="s">
        <v>17</v>
      </c>
      <c r="B10" s="18" t="s">
        <v>18</v>
      </c>
      <c r="C10" s="17" t="s">
        <v>19</v>
      </c>
      <c r="D10" s="17"/>
      <c r="E10" s="17"/>
      <c r="F10" s="17"/>
      <c r="G10" s="19">
        <v>1.000000</v>
      </c>
      <c r="H10" s="20">
        <v>387.280000</v>
      </c>
      <c r="I10" s="20"/>
      <c r="J10" s="20">
        <f ca="1">ROUND(INDIRECT(ADDRESS(ROW()+(0), COLUMN()+(-3), 1))*INDIRECT(ADDRESS(ROW()+(0), COLUMN()+(-2), 1)), 2)</f>
        <v>387.280000</v>
      </c>
    </row>
    <row r="11" spans="1:10" ht="12.00" thickBot="1" customHeight="1">
      <c r="A11" s="17" t="s">
        <v>20</v>
      </c>
      <c r="B11" s="18" t="s">
        <v>21</v>
      </c>
      <c r="C11" s="17" t="s">
        <v>22</v>
      </c>
      <c r="D11" s="17"/>
      <c r="E11" s="17"/>
      <c r="F11" s="17"/>
      <c r="G11" s="19">
        <v>1.000000</v>
      </c>
      <c r="H11" s="20">
        <v>324.450000</v>
      </c>
      <c r="I11" s="20"/>
      <c r="J11" s="20">
        <f ca="1">ROUND(INDIRECT(ADDRESS(ROW()+(0), COLUMN()+(-3), 1))*INDIRECT(ADDRESS(ROW()+(0), COLUMN()+(-2), 1)), 2)</f>
        <v>324.450000</v>
      </c>
    </row>
    <row r="12" spans="1:10" ht="21.60" thickBot="1" customHeight="1">
      <c r="A12" s="17" t="s">
        <v>23</v>
      </c>
      <c r="B12" s="18" t="s">
        <v>24</v>
      </c>
      <c r="C12" s="17" t="s">
        <v>25</v>
      </c>
      <c r="D12" s="17"/>
      <c r="E12" s="17"/>
      <c r="F12" s="17"/>
      <c r="G12" s="19">
        <v>1.000000</v>
      </c>
      <c r="H12" s="20">
        <v>360.500000</v>
      </c>
      <c r="I12" s="20"/>
      <c r="J12" s="20">
        <f ca="1">ROUND(INDIRECT(ADDRESS(ROW()+(0), COLUMN()+(-3), 1))*INDIRECT(ADDRESS(ROW()+(0), COLUMN()+(-2), 1)), 2)</f>
        <v>360.500000</v>
      </c>
    </row>
    <row r="13" spans="1:10" ht="12.00" thickBot="1" customHeight="1">
      <c r="A13" s="17" t="s">
        <v>26</v>
      </c>
      <c r="B13" s="18" t="s">
        <v>27</v>
      </c>
      <c r="C13" s="17" t="s">
        <v>28</v>
      </c>
      <c r="D13" s="17"/>
      <c r="E13" s="17"/>
      <c r="F13" s="17"/>
      <c r="G13" s="19">
        <v>6.000000</v>
      </c>
      <c r="H13" s="20">
        <v>17.410000</v>
      </c>
      <c r="I13" s="20"/>
      <c r="J13" s="20">
        <f ca="1">ROUND(INDIRECT(ADDRESS(ROW()+(0), COLUMN()+(-3), 1))*INDIRECT(ADDRESS(ROW()+(0), COLUMN()+(-2), 1)), 2)</f>
        <v>104.460000</v>
      </c>
    </row>
    <row r="14" spans="1:10" ht="12.00" thickBot="1" customHeight="1">
      <c r="A14" s="17" t="s">
        <v>29</v>
      </c>
      <c r="B14" s="21" t="s">
        <v>30</v>
      </c>
      <c r="C14" s="22" t="s">
        <v>31</v>
      </c>
      <c r="D14" s="22"/>
      <c r="E14" s="22"/>
      <c r="F14" s="22"/>
      <c r="G14" s="23">
        <v>6.000000</v>
      </c>
      <c r="H14" s="24">
        <v>16.420000</v>
      </c>
      <c r="I14" s="24"/>
      <c r="J14" s="24">
        <f ca="1">ROUND(INDIRECT(ADDRESS(ROW()+(0), COLUMN()+(-3), 1))*INDIRECT(ADDRESS(ROW()+(0), COLUMN()+(-2), 1)), 2)</f>
        <v>98.520000</v>
      </c>
    </row>
    <row r="15" spans="1:10" ht="12.00" thickBot="1" customHeight="1">
      <c r="A15" s="17"/>
      <c r="B15" s="12" t="s">
        <v>32</v>
      </c>
      <c r="C15" s="10" t="s">
        <v>33</v>
      </c>
      <c r="D15" s="10"/>
      <c r="E15" s="10"/>
      <c r="F15" s="10"/>
      <c r="G15" s="14">
        <v>2.000000</v>
      </c>
      <c r="H15" s="16">
        <f ca="1">ROUND(SUM(INDIRECT(ADDRESS(ROW()+(-1), COLUMN()+(2), 1)),INDIRECT(ADDRESS(ROW()+(-2), COLUMN()+(2), 1)),INDIRECT(ADDRESS(ROW()+(-3), COLUMN()+(2), 1)),INDIRECT(ADDRESS(ROW()+(-4), COLUMN()+(2), 1)),INDIRECT(ADDRESS(ROW()+(-5), COLUMN()+(2), 1)),INDIRECT(ADDRESS(ROW()+(-6), COLUMN()+(2), 1)),INDIRECT(ADDRESS(ROW()+(-7), COLUMN()+(2), 1))), 2)</f>
        <v>17602.770000</v>
      </c>
      <c r="I15" s="16"/>
      <c r="J15" s="16">
        <f ca="1">ROUND(INDIRECT(ADDRESS(ROW()+(0), COLUMN()+(-3), 1))*INDIRECT(ADDRESS(ROW()+(0), COLUMN()+(-2), 1))/100, 2)</f>
        <v>352.060000</v>
      </c>
    </row>
    <row r="16" spans="1:10" ht="12.00" thickBot="1" customHeight="1">
      <c r="A16" s="22"/>
      <c r="B16" s="21" t="s">
        <v>34</v>
      </c>
      <c r="C16" s="22" t="s">
        <v>35</v>
      </c>
      <c r="D16" s="22"/>
      <c r="E16" s="22"/>
      <c r="F16" s="22"/>
      <c r="G16" s="23">
        <v>3.000000</v>
      </c>
      <c r="H16" s="24">
        <f ca="1">ROUND(SUM(INDIRECT(ADDRESS(ROW()+(-1), COLUMN()+(2), 1)),INDIRECT(ADDRESS(ROW()+(-2), COLUMN()+(2), 1)),INDIRECT(ADDRESS(ROW()+(-3), COLUMN()+(2), 1)),INDIRECT(ADDRESS(ROW()+(-4), COLUMN()+(2), 1)),INDIRECT(ADDRESS(ROW()+(-5), COLUMN()+(2), 1)),INDIRECT(ADDRESS(ROW()+(-6), COLUMN()+(2), 1)),INDIRECT(ADDRESS(ROW()+(-7), COLUMN()+(2), 1)),INDIRECT(ADDRESS(ROW()+(-8), COLUMN()+(2), 1))), 2)</f>
        <v>17954.830000</v>
      </c>
      <c r="I16" s="24"/>
      <c r="J16" s="24">
        <f ca="1">ROUND(INDIRECT(ADDRESS(ROW()+(0), COLUMN()+(-3), 1))*INDIRECT(ADDRESS(ROW()+(0), COLUMN()+(-2), 1))/100, 2)</f>
        <v>538.640000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18493.470000</v>
      </c>
    </row>
  </sheetData>
  <mergeCells count="27">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A17:F17"/>
    <mergeCell ref="H17:I17"/>
  </mergeCells>
  <pageMargins left="0.620079" right="0.472441" top="0.472441" bottom="0.472441" header="0.0" footer="0.0"/>
  <pageSetup paperSize="9" orientation="portrait"/>
  <rowBreaks count="0" manualBreakCount="0">
    </rowBreaks>
</worksheet>
</file>