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<sst xmlns="http://schemas.openxmlformats.org/spreadsheetml/2006/main" count="27" uniqueCount="27">
  <si>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</si>
  <si>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ICN021</t>
  </si>
  <si>
    <t xml:space="preserve">Ud</t>
  </si>
  <si>
    <t xml:space="preserve">Equipamento de ar condicionado com unidade interior de parede, sistema ar-ar multi-split.</t>
  </si>
  <si>
    <r>
      <rPr>
        <sz val="8.25"/>
        <color rgb="FF000000"/>
        <rFont val="Arial"/>
        <family val="2"/>
      </rPr>
      <t xml:space="preserve">Equipamento de ar condicionado, sistema ar-ar multi-split 2x1, com unidades interiores de parede, para gás R-410A, bomba de calor, alimentação monofásica (230V/50Hz), modelo VAM 3-050 W2N "VAILLANT", potência frigorífica nominal 5 kW, consumo eléctrico em arrefecimento 1,5 kW, SEER 5,6 (classe A+), potência calorífica nominal 5,6 kW, consumo eléctrico em aquecimento 1,6 kW, SCOP 3,8 (classe A), formado por duas unidades interiores 3-025 WMNI, com as seguintes características cada uma delas: caudal de ar 530 m³/h, pressão sonora mínima/máxima: 30/36 dBA, dimensões 265x780x170 mm, peso 9 kg, filtro purificador do ar e ecrã LCD retroiluminado, comandos à distância sem fios, e uma unidade exterior 3-060 W2NO, com compressor tipo Inverter DC, caudal de ar 3200 m³/h, pressão sonora 56 dBA, dimensões 700x892x341 mm, peso 50 kg, diâmetro de ligação da tubagem de gás 3/8", diâmetro de ligação da tubagem do líquido 1/4",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 Inclusive elementos anti-vibratórios de pavimento para apoio da unidade exterior.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</si>
  <si>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</si>
  <si>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</si>
  <si>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</si>
  <si>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</si>
  <si>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</si>
  <si>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</si>
  <si>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mt42vai301a</t>
  </si>
  <si>
    <t xml:space="preserve">Ud</t>
  </si>
  <si>
    <t xml:space="preserve">Equipamento de ar condicionado, sistema ar-ar multi-split 2x1, com unidades interiores de parede, para gás R-410A, bomba de calor, alimentação monofásica (230V/50Hz), modelo VAM 3-050 W2N "VAILLANT", potência frigorífica nominal 5 kW, consumo eléctrico em arrefecimento 1,5 kW, SEER 5,6 (classe A+), potência calorífica nominal 5,6 kW, consumo eléctrico em aquecimento 1,6 kW, SCOP 3,8 (classe A), formado por duas unidades interiores 3-025 WMNI, com as seguintes características cada uma delas: caudal de ar 530 m³/h, pressão sonora mínima/máxima: 30/36 dBA, dimensões 265x780x170 mm, peso 9 kg, filtro purificador do ar e ecrã LCD retroiluminado, comandos à distância sem fios, e uma unidade exterior 3-060 W2NO, com compressor tipo Inverter DC, caudal de ar 3200 m³/h, pressão sonora 56 dBA, dimensões 700x892x341 mm, peso 50 kg, diâmetro de ligação da tubagem de gás 3/8", diâmetro de ligação da tubagem do líquido 1/4", com amortecedores de molas, suportes e fixações das unidades interior e exterior, tubagem de drenagem com sifão, ligação frigorífica entre unidades, ligação eléctrica entre unidades, fixação e protecção mecânica da instalação com ocultação em calha acessível em zonas vistas.</t>
  </si>
  <si>
    <t xml:space="preserve">mt42www080</t>
  </si>
  <si>
    <t xml:space="preserve">Ud</t>
  </si>
  <si>
    <t xml:space="preserve">Kit de amortecedores anti-vibração de pavimento, formado por quatro amortecedores de borracha, com os correspondentes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</si>
  <si>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</si>
  <si>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</si>
  <si>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</si>
  <si>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</si>
  <si>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</si>
  <si>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</si>
  <si>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</si>
  <si>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</si>
  <si>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511,88€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</si>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</sst>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64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81.50" thickBot="1" customHeight="1">
      <c r="A9" s="7" t="s">
        <v>11</v>
      </c>
      <c r="B9" s="7"/>
      <c r="C9" s="9" t="s">
        <v>12</v>
      </c>
      <c r="D9" s="7" t="s">
        <v>13</v>
      </c>
      <c r="E9" s="11">
        <v>1.000000</v>
      </c>
      <c r="F9" s="13">
        <v>1715.000000</v>
      </c>
      <c r="G9" s="13">
        <f ca="1">ROUND(INDIRECT(ADDRESS(ROW()+(0), COLUMN()+(-2), 1))*INDIRECT(ADDRESS(ROW()+(0), COLUMN()+(-1), 1)), 2)</f>
        <v>1715.000000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1.000000</v>
      </c>
      <c r="F10" s="17">
        <v>8.000000</v>
      </c>
      <c r="G10" s="17">
        <f ca="1">ROUND(INDIRECT(ADDRESS(ROW()+(0), COLUMN()+(-2), 1))*INDIRECT(ADDRESS(ROW()+(0), COLUMN()+(-1), 1)), 2)</f>
        <v>8.000000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2.005000</v>
      </c>
      <c r="F11" s="17">
        <v>17.770000</v>
      </c>
      <c r="G11" s="17">
        <f ca="1">ROUND(INDIRECT(ADDRESS(ROW()+(0), COLUMN()+(-2), 1))*INDIRECT(ADDRESS(ROW()+(0), COLUMN()+(-1), 1)), 2)</f>
        <v>35.630000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2.005000</v>
      </c>
      <c r="F12" s="21">
        <v>16.790000</v>
      </c>
      <c r="G12" s="21">
        <f ca="1">ROUND(INDIRECT(ADDRESS(ROW()+(0), COLUMN()+(-2), 1))*INDIRECT(ADDRESS(ROW()+(0), COLUMN()+(-1), 1)), 2)</f>
        <v>33.660000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2.000000</v>
      </c>
      <c r="F13" s="24">
        <f ca="1">ROUND(SUM(INDIRECT(ADDRESS(ROW()+(-1), COLUMN()+(1), 1)),INDIRECT(ADDRESS(ROW()+(-2), COLUMN()+(1), 1)),INDIRECT(ADDRESS(ROW()+(-3), COLUMN()+(1), 1)),INDIRECT(ADDRESS(ROW()+(-4), COLUMN()+(1), 1))), 2)</f>
        <v>1792.290000</v>
      </c>
      <c r="G13" s="24">
        <f ca="1">ROUND(INDIRECT(ADDRESS(ROW()+(0), COLUMN()+(-2), 1))*INDIRECT(ADDRESS(ROW()+(0), COLUMN()+(-1), 1))/100, 2)</f>
        <v>35.850000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1828.140000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