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<sst xmlns="http://schemas.openxmlformats.org/spreadsheetml/2006/main" count="40" uniqueCount="40">
  <si>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</si>
  <si>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ICH020</t>
  </si>
  <si>
    <t xml:space="preserve">Ud</t>
  </si>
  <si>
    <t xml:space="preserve">Recuperador de calor.</t>
  </si>
  <si>
    <r>
      <rPr>
        <sz val="8.25"/>
        <color rgb="FF000000"/>
        <rFont val="Arial"/>
        <family val="2"/>
      </rPr>
      <t xml:space="preserve">Recuperador de calor aberto a lenha, potência 9 kW, cor preto.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</si>
  <si>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</si>
  <si>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</si>
  <si>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</si>
  <si>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</si>
  <si>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</si>
  <si>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</si>
  <si>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mt38chf020a</t>
  </si>
  <si>
    <t xml:space="preserve">Ud</t>
  </si>
  <si>
    <t xml:space="preserve">Queimador aberto a lenha, de carregamento frontal, potência 9 kW (7.717 kcal/h), cor preto, de ferro fundido, com gaveta de recolha de cinzas e sistema de regulação de saída de fumos, segundo EN 13229.</t>
  </si>
  <si>
    <t xml:space="preserve">mt38www010</t>
  </si>
  <si>
    <t xml:space="preserve">Ud</t>
  </si>
  <si>
    <t xml:space="preserve">Material auxiliar para instalações de aquecimento.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</si>
  <si>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</si>
  <si>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</si>
  <si>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</si>
  <si>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</si>
  <si>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</si>
  <si>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</si>
  <si>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</si>
  <si>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</si>
  <si>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119,88€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</si>
  <si>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</si>
  <si>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</si>
  <si>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</si>
  <si>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</si>
  <si>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</si>
  <si>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13229:2001</t>
  </si>
  <si>
    <t xml:space="preserve">Aparelhos  de  encastrar  incluindo  lareiras  que utilizam  combustíveis  sólidos  —  Requisitos  e métodos  de  ensaio</t>
  </si>
  <si>
    <t xml:space="preserve">EN  13229:2001/AC:2006</t>
  </si>
  <si>
    <t xml:space="preserve">EN  13229:2001/A2:2004/AC:2007</t>
  </si>
  <si>
    <t xml:space="preserve">EN  13229:2001/A2:2004</t>
  </si>
  <si>
    <t xml:space="preserve">EN  13229:2001/A1:2003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</si>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</sst>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40" customWidth="1"/>
    <col min="4" max="4" width="72.93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24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34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665</v>
      </c>
      <c r="I9" s="13">
        <f ca="1">ROUND(INDIRECT(ADDRESS(ROW()+(0), COLUMN()+(-3), 1))*INDIRECT(ADDRESS(ROW()+(0), COLUMN()+(-1), 1)), 2)</f>
        <v>665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</v>
      </c>
      <c r="G10" s="16"/>
      <c r="H10" s="17">
        <v>1.68</v>
      </c>
      <c r="I10" s="17">
        <f ca="1">ROUND(INDIRECT(ADDRESS(ROW()+(0), COLUMN()+(-3), 1))*INDIRECT(ADDRESS(ROW()+(0), COLUMN()+(-1), 1)), 2)</f>
        <v>1.68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0.5</v>
      </c>
      <c r="G11" s="16"/>
      <c r="H11" s="17">
        <v>25.32</v>
      </c>
      <c r="I11" s="17">
        <f ca="1">ROUND(INDIRECT(ADDRESS(ROW()+(0), COLUMN()+(-3), 1))*INDIRECT(ADDRESS(ROW()+(0), COLUMN()+(-1), 1)), 2)</f>
        <v>12.66</v>
      </c>
      <c r="J11" s="17"/>
    </row>
    <row r="12" spans="1:10" ht="13.50" thickBot="1" customHeight="1">
      <c r="A12" s="14" t="s">
        <v>20</v>
      </c>
      <c r="B12" s="14"/>
      <c r="C12" s="18" t="s">
        <v>21</v>
      </c>
      <c r="D12" s="19" t="s">
        <v>22</v>
      </c>
      <c r="E12" s="19"/>
      <c r="F12" s="20">
        <v>0.5</v>
      </c>
      <c r="G12" s="20"/>
      <c r="H12" s="21">
        <v>23.99</v>
      </c>
      <c r="I12" s="21">
        <f ca="1">ROUND(INDIRECT(ADDRESS(ROW()+(0), COLUMN()+(-3), 1))*INDIRECT(ADDRESS(ROW()+(0), COLUMN()+(-1), 1)), 2)</f>
        <v>12</v>
      </c>
      <c r="J12" s="21"/>
    </row>
    <row r="13" spans="1:10" ht="13.50" thickBot="1" customHeight="1">
      <c r="A13" s="19"/>
      <c r="B13" s="19"/>
      <c r="C13" s="22" t="s">
        <v>23</v>
      </c>
      <c r="D13" s="5" t="s">
        <v>24</v>
      </c>
      <c r="E13" s="5"/>
      <c r="F13" s="23">
        <v>2</v>
      </c>
      <c r="G13" s="23"/>
      <c r="H13" s="24">
        <f ca="1">ROUND(SUM(INDIRECT(ADDRESS(ROW()+(-1), COLUMN()+(1), 1)),INDIRECT(ADDRESS(ROW()+(-2), COLUMN()+(1), 1)),INDIRECT(ADDRESS(ROW()+(-3), COLUMN()+(1), 1)),INDIRECT(ADDRESS(ROW()+(-4), COLUMN()+(1), 1))), 2)</f>
        <v>691.34</v>
      </c>
      <c r="I13" s="24">
        <f ca="1">ROUND(INDIRECT(ADDRESS(ROW()+(0), COLUMN()+(-3), 1))*INDIRECT(ADDRESS(ROW()+(0), COLUMN()+(-1), 1))/100, 2)</f>
        <v>13.83</v>
      </c>
      <c r="J13" s="24"/>
    </row>
    <row r="14" spans="1:10" ht="13.50" thickBot="1" customHeight="1">
      <c r="A14" s="25" t="s">
        <v>25</v>
      </c>
      <c r="B14" s="25"/>
      <c r="C14" s="26"/>
      <c r="D14" s="26"/>
      <c r="E14" s="26"/>
      <c r="F14" s="27"/>
      <c r="G14" s="27"/>
      <c r="H14" s="25" t="s">
        <v>26</v>
      </c>
      <c r="I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705.17</v>
      </c>
      <c r="J14" s="28"/>
    </row>
    <row r="17" spans="1:10" ht="13.50" thickBot="1" customHeight="1">
      <c r="A17" s="29" t="s">
        <v>27</v>
      </c>
      <c r="B17" s="29"/>
      <c r="C17" s="29"/>
      <c r="D17" s="29"/>
      <c r="E17" s="29" t="s">
        <v>28</v>
      </c>
      <c r="F17" s="29"/>
      <c r="G17" s="29" t="s">
        <v>29</v>
      </c>
      <c r="H17" s="29"/>
      <c r="I17" s="29"/>
      <c r="J17" s="29" t="s">
        <v>30</v>
      </c>
    </row>
    <row r="18" spans="1:10" ht="13.50" thickBot="1" customHeight="1">
      <c r="A18" s="30" t="s">
        <v>31</v>
      </c>
      <c r="B18" s="30"/>
      <c r="C18" s="30"/>
      <c r="D18" s="30"/>
      <c r="E18" s="31">
        <v>172005</v>
      </c>
      <c r="F18" s="31"/>
      <c r="G18" s="31">
        <v>172007</v>
      </c>
      <c r="H18" s="31"/>
      <c r="I18" s="31"/>
      <c r="J18" s="31">
        <v>3</v>
      </c>
    </row>
    <row r="19" spans="1:10" ht="24.00" thickBot="1" customHeight="1">
      <c r="A19" s="32" t="s">
        <v>32</v>
      </c>
      <c r="B19" s="32"/>
      <c r="C19" s="32"/>
      <c r="D19" s="32"/>
      <c r="E19" s="33"/>
      <c r="F19" s="33"/>
      <c r="G19" s="33"/>
      <c r="H19" s="33"/>
      <c r="I19" s="33"/>
      <c r="J19" s="33"/>
    </row>
    <row r="20" spans="1:10" ht="13.50" thickBot="1" customHeight="1">
      <c r="A20" s="32" t="s">
        <v>33</v>
      </c>
      <c r="B20" s="32"/>
      <c r="C20" s="32"/>
      <c r="D20" s="32"/>
      <c r="E20" s="33">
        <v>172007</v>
      </c>
      <c r="F20" s="33"/>
      <c r="G20" s="33">
        <v>172007</v>
      </c>
      <c r="H20" s="33"/>
      <c r="I20" s="33"/>
      <c r="J20" s="33"/>
    </row>
    <row r="21" spans="1:10" ht="13.50" thickBot="1" customHeight="1">
      <c r="A21" s="32" t="s">
        <v>34</v>
      </c>
      <c r="B21" s="32"/>
      <c r="C21" s="32"/>
      <c r="D21" s="32"/>
      <c r="E21" s="33">
        <v>112008</v>
      </c>
      <c r="F21" s="33"/>
      <c r="G21" s="33">
        <v>112008</v>
      </c>
      <c r="H21" s="33"/>
      <c r="I21" s="33"/>
      <c r="J21" s="33"/>
    </row>
    <row r="22" spans="1:10" ht="13.50" thickBot="1" customHeight="1">
      <c r="A22" s="32" t="s">
        <v>35</v>
      </c>
      <c r="B22" s="32"/>
      <c r="C22" s="32"/>
      <c r="D22" s="32"/>
      <c r="E22" s="33">
        <v>172005</v>
      </c>
      <c r="F22" s="33"/>
      <c r="G22" s="33">
        <v>172007</v>
      </c>
      <c r="H22" s="33"/>
      <c r="I22" s="33"/>
      <c r="J22" s="33"/>
    </row>
    <row r="23" spans="1:10" ht="13.50" thickBot="1" customHeight="1">
      <c r="A23" s="34" t="s">
        <v>36</v>
      </c>
      <c r="B23" s="34"/>
      <c r="C23" s="34"/>
      <c r="D23" s="34"/>
      <c r="E23" s="35">
        <v>162006</v>
      </c>
      <c r="F23" s="35"/>
      <c r="G23" s="35">
        <v>162007</v>
      </c>
      <c r="H23" s="35"/>
      <c r="I23" s="35"/>
      <c r="J23" s="35"/>
    </row>
    <row r="26" spans="1:1" ht="33.75" thickBot="1" customHeight="1">
      <c r="A26" s="1" t="s">
        <v>37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38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39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5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E14"/>
    <mergeCell ref="F14:G14"/>
    <mergeCell ref="I14:J14"/>
    <mergeCell ref="A17:D17"/>
    <mergeCell ref="E17:F17"/>
    <mergeCell ref="G17:I17"/>
    <mergeCell ref="A18:D18"/>
    <mergeCell ref="E18:F18"/>
    <mergeCell ref="G18:I18"/>
    <mergeCell ref="J18:J23"/>
    <mergeCell ref="A19:D19"/>
    <mergeCell ref="E19:F19"/>
    <mergeCell ref="G19:I19"/>
    <mergeCell ref="A20:D20"/>
    <mergeCell ref="E20:F20"/>
    <mergeCell ref="G20:I20"/>
    <mergeCell ref="A21:D21"/>
    <mergeCell ref="E21:F21"/>
    <mergeCell ref="G21:I21"/>
    <mergeCell ref="A22:D22"/>
    <mergeCell ref="E22:F22"/>
    <mergeCell ref="G22:I22"/>
    <mergeCell ref="A23:D23"/>
    <mergeCell ref="E23:F23"/>
    <mergeCell ref="G23:I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