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<sst xmlns="http://schemas.openxmlformats.org/spreadsheetml/2006/main" count="42" uniqueCount="42">
  <si>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</si>
  <si>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ICB012</t>
  </si>
  <si>
    <t xml:space="preserve">Ud</t>
  </si>
  <si>
    <t xml:space="preserve">Colector solar térmico para instalação colectiva, integrado em cobertura inclinada.</t>
  </si>
  <si>
    <r>
      <rPr>
        <sz val="8.25"/>
        <color rgb="FF000000"/>
        <rFont val="Arial"/>
        <family val="2"/>
      </rPr>
      <t xml:space="preserve">Colector solar térmico formado por bateria de 2 módulos, composto cada um deles de um colector solar térmico plano, com painel de montagem vertical de 1143x2043x80 mm, superfície útil 2,14 m², rendimento óptico 0,78, coeficiente de perdas primário 3,473 W/m²K e coeficiente de perdas secundário 0,017 W/m²K², segundo NP EN 12975-2, composto de aro autoportante e tampa posterior de alumínio, isolamento térmico de lã de vidro, painel de vidro de 4 mm de espessura, absorvedor de cobre com recobrimento Sunselect, tubagem em forma de meandro e uniões, com aros de estanquidade. Inclusive acessórios de montagem e fixação, conjunto de ligações hidráulicas entre colectores solares térmicos, liquido de enchimento para colector solar térmico, válvula de segurança, purgador, válvulas de corte e demais acessórios.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</si>
  <si>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</si>
  <si>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</si>
  <si>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</si>
  <si>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</si>
  <si>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</si>
  <si>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</si>
  <si>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mt38the005a</t>
  </si>
  <si>
    <t xml:space="preserve">Ud</t>
  </si>
  <si>
    <t xml:space="preserve">Colector solar térmico plano, com painel de montagem vertical de 1143x2043x80 mm, superfície útil 2,14 m², rendimento óptico 0,78, coeficiente de perdas primário 3,473 W/m²K e coeficiente de perdas secundário 0,017 W/m²K², segundo NP EN 12975-2, composto de aro autoportante e tampa posterior de alumínio, isolamento térmico de lã de vidro, painel de vidro de 4 mm de espessura, absorvedor de cobre com recobrimento Sunselect, tubagem em forma de meandro e uniões.</t>
  </si>
  <si>
    <t xml:space="preserve">mt38the050a</t>
  </si>
  <si>
    <t xml:space="preserve">Ud</t>
  </si>
  <si>
    <t xml:space="preserve">Jogo de bandejas e chapas de cobertura, básico, para dois colectores solares térmicos.</t>
  </si>
  <si>
    <t xml:space="preserve">mt38the040a</t>
  </si>
  <si>
    <t xml:space="preserve">Ud</t>
  </si>
  <si>
    <t xml:space="preserve">Ligação recta para colectores solares térmicos com ligações laterais, com isolamento térmico.</t>
  </si>
  <si>
    <t xml:space="preserve">mt38the500a</t>
  </si>
  <si>
    <t xml:space="preserve">Ud</t>
  </si>
  <si>
    <t xml:space="preserve">Purgador manual de ar com corpo de latão, com rosca de 3/8" de diâmetro, para uma temperatura máxima de 160°C.</t>
  </si>
  <si>
    <t xml:space="preserve">mt38csg110</t>
  </si>
  <si>
    <t xml:space="preserve">Ud</t>
  </si>
  <si>
    <t xml:space="preserve">Válvula de segurança especial para aplicações de energia solar térmica, para uma temperatura máxima de 130°C.</t>
  </si>
  <si>
    <t xml:space="preserve">mt38the150a</t>
  </si>
  <si>
    <t xml:space="preserve">Ud</t>
  </si>
  <si>
    <t xml:space="preserve">Bidão de 10 l de solução água-glicol para enchimento de colector solar térmico.</t>
  </si>
  <si>
    <t xml:space="preserve">mt37sve010d</t>
  </si>
  <si>
    <t xml:space="preserve">Ud</t>
  </si>
  <si>
    <t xml:space="preserve">Válvula de esfera de latão niquelado para enroscar de 1".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</si>
  <si>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</si>
  <si>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</si>
  <si>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</si>
  <si>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</si>
  <si>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</si>
  <si>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</si>
  <si>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</si>
  <si>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</si>
  <si>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1.743,95€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</si>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</sst>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681.53</v>
      </c>
      <c r="H9" s="13">
        <f ca="1">ROUND(INDIRECT(ADDRESS(ROW()+(0), COLUMN()+(-2), 1))*INDIRECT(ADDRESS(ROW()+(0), COLUMN()+(-1), 1)), 2)</f>
        <v>1363.06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535.28</v>
      </c>
      <c r="H10" s="17">
        <f ca="1">ROUND(INDIRECT(ADDRESS(ROW()+(0), COLUMN()+(-2), 1))*INDIRECT(ADDRESS(ROW()+(0), COLUMN()+(-1), 1)), 2)</f>
        <v>535.28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12.68</v>
      </c>
      <c r="H11" s="17">
        <f ca="1">ROUND(INDIRECT(ADDRESS(ROW()+(0), COLUMN()+(-2), 1))*INDIRECT(ADDRESS(ROW()+(0), COLUMN()+(-1), 1)), 2)</f>
        <v>25.36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21.45</v>
      </c>
      <c r="H12" s="17">
        <f ca="1">ROUND(INDIRECT(ADDRESS(ROW()+(0), COLUMN()+(-2), 1))*INDIRECT(ADDRESS(ROW()+(0), COLUMN()+(-1), 1)), 2)</f>
        <v>21.45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38.8</v>
      </c>
      <c r="H13" s="17">
        <f ca="1">ROUND(INDIRECT(ADDRESS(ROW()+(0), COLUMN()+(-2), 1))*INDIRECT(ADDRESS(ROW()+(0), COLUMN()+(-1), 1)), 2)</f>
        <v>38.8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0.37</v>
      </c>
      <c r="G14" s="17">
        <v>39</v>
      </c>
      <c r="H14" s="17">
        <f ca="1">ROUND(INDIRECT(ADDRESS(ROW()+(0), COLUMN()+(-2), 1))*INDIRECT(ADDRESS(ROW()+(0), COLUMN()+(-1), 1)), 2)</f>
        <v>14.43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</v>
      </c>
      <c r="G15" s="17">
        <v>12.15</v>
      </c>
      <c r="H15" s="17">
        <f ca="1">ROUND(INDIRECT(ADDRESS(ROW()+(0), COLUMN()+(-2), 1))*INDIRECT(ADDRESS(ROW()+(0), COLUMN()+(-1), 1)), 2)</f>
        <v>24.3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5</v>
      </c>
      <c r="G16" s="17">
        <v>23.31</v>
      </c>
      <c r="H16" s="17">
        <f ca="1">ROUND(INDIRECT(ADDRESS(ROW()+(0), COLUMN()+(-2), 1))*INDIRECT(ADDRESS(ROW()+(0), COLUMN()+(-1), 1)), 2)</f>
        <v>116.55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5</v>
      </c>
      <c r="G17" s="21">
        <v>22.09</v>
      </c>
      <c r="H17" s="21">
        <f ca="1">ROUND(INDIRECT(ADDRESS(ROW()+(0), COLUMN()+(-2), 1))*INDIRECT(ADDRESS(ROW()+(0), COLUMN()+(-1), 1)), 2)</f>
        <v>110.45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2249.68</v>
      </c>
      <c r="H18" s="24">
        <f ca="1">ROUND(INDIRECT(ADDRESS(ROW()+(0), COLUMN()+(-2), 1))*INDIRECT(ADDRESS(ROW()+(0), COLUMN()+(-1), 1))/100, 2)</f>
        <v>44.99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2294.67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