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<sst xmlns="http://schemas.openxmlformats.org/spreadsheetml/2006/main" count="29" uniqueCount="29">
  <si>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</si>
  <si>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ICB005</t>
  </si>
  <si>
    <t xml:space="preserve">Ud</t>
  </si>
  <si>
    <t xml:space="preserve">Colector solar térmico para instalação individual, sobre cobertura plana.</t>
  </si>
  <si>
    <r>
      <rPr>
        <b/>
        <sz val="7.80"/>
        <color rgb="FF000000"/>
        <rFont val="A"/>
        <family val="2"/>
      </rPr>
      <t xml:space="preserve">Colector solar térmico completo, dividido, para instalação individual, modelo Top F1/200/FKT-2 "JUNKERS", formado por um painel FKT-2 S, de 1345x2070x90 mm, superfície útil 2,426 m², rendimento óptico 0,794, coeficiente de perdas primário 3,863 W/m²K e coeficiente de perdas secundário 0,013 W/m²K², segundo NP EN 12975-2, estrutura de suporte sobre cobertura plana e depósito de uma serpentina S 200 ZB-Solar de 192 litros</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</si>
  <si>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</si>
  <si>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</si>
  <si>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</si>
  <si>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</si>
  <si>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</si>
  <si>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</si>
  <si>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mt38csj200aaa</t>
  </si>
  <si>
    <t xml:space="preserve">Ud</t>
  </si>
  <si>
    <t xml:space="preserve">Colector solar térmico completo, dividido, para instalação individual, modelo Top F1/200/FKT-2 "JUNKERS", composto por: um painel FKT-2 S, de 1345x2070x90 mm, superfície útil 2,426 m², rendimento óptico 0,794, coeficiente de perdas primário 3,863 W/m²K e coeficiente de perdas secundário 0,013 W/m²K², segundo NP EN 12975-2, composto de: caixa de fibra de vidro com chapa posterior de aço galvanizado e esquinas de plástico, cobertura protectora de vidro, absorvedor de cobre e alumínio com tratamento selectivo (PVD), isolamento térmico de lã mineral de 55 mm de espessura, circuito hidráulico de dupla serpentina, uniões mediante mangas flexíveis com abraçadeiras de ajuste rápido, estrutura de suporte de alumínio sobre cobertura plana, kit de tubagens e acessórios de ligação de aço inoxidável, depósito de aço vitrificado, de uma serpentina S 200 ZB-Solar de 192 litros, controlador solar por diferencial de temperatura, vaso de expansão de 25 litros com suporte e ligações, válvula de segurança e purgador automático.</t>
  </si>
  <si>
    <t xml:space="preserve">mt38csj050</t>
  </si>
  <si>
    <t xml:space="preserve">Ud</t>
  </si>
  <si>
    <t xml:space="preserve">Bidão de 10 l de solução água-glicol para enchimento de colector solar térmico, para uma temperatura de trabalho de -28°C a +200°C, "JUNKERS".</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</si>
  <si>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</si>
  <si>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</si>
  <si>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</si>
  <si>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</si>
  <si>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</si>
  <si>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</si>
  <si>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</si>
  <si>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Meios auxiliares</t>
  </si>
  <si>
    <t xml:space="preserve">%</t>
  </si>
  <si>
    <t xml:space="preserve">Custos indirectos</t>
  </si>
  <si>
    <t xml:space="preserve">Custo de manutenção decenal: 2.153,03€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</si>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</sst>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25" customWidth="1"/>
    <col min="4" max="4" width="22.15" customWidth="1"/>
    <col min="5" max="5" width="27.25"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136.80" thickBot="1" customHeight="1">
      <c r="A8" s="10" t="s">
        <v>11</v>
      </c>
      <c r="B8" s="12" t="s">
        <v>12</v>
      </c>
      <c r="C8" s="10" t="s">
        <v>13</v>
      </c>
      <c r="D8" s="10"/>
      <c r="E8" s="10"/>
      <c r="F8" s="10"/>
      <c r="G8" s="14">
        <v>1.000000</v>
      </c>
      <c r="H8" s="16">
        <v>2555.000000</v>
      </c>
      <c r="I8" s="16"/>
      <c r="J8" s="16">
        <f ca="1">ROUND(INDIRECT(ADDRESS(ROW()+(0), COLUMN()+(-3), 1))*INDIRECT(ADDRESS(ROW()+(0), COLUMN()+(-2), 1)), 2)</f>
        <v>2555.000000</v>
      </c>
    </row>
    <row r="9" spans="1:10" ht="21.60" thickBot="1" customHeight="1">
      <c r="A9" s="17" t="s">
        <v>14</v>
      </c>
      <c r="B9" s="18" t="s">
        <v>15</v>
      </c>
      <c r="C9" s="17" t="s">
        <v>16</v>
      </c>
      <c r="D9" s="17"/>
      <c r="E9" s="17"/>
      <c r="F9" s="17"/>
      <c r="G9" s="19">
        <v>1.000000</v>
      </c>
      <c r="H9" s="20">
        <v>40.000000</v>
      </c>
      <c r="I9" s="20"/>
      <c r="J9" s="20">
        <f ca="1">ROUND(INDIRECT(ADDRESS(ROW()+(0), COLUMN()+(-3), 1))*INDIRECT(ADDRESS(ROW()+(0), COLUMN()+(-2), 1)), 2)</f>
        <v>40.000000</v>
      </c>
    </row>
    <row r="10" spans="1:10" ht="12.00" thickBot="1" customHeight="1">
      <c r="A10" s="17" t="s">
        <v>17</v>
      </c>
      <c r="B10" s="18" t="s">
        <v>18</v>
      </c>
      <c r="C10" s="17" t="s">
        <v>19</v>
      </c>
      <c r="D10" s="17"/>
      <c r="E10" s="17"/>
      <c r="F10" s="17"/>
      <c r="G10" s="19">
        <v>3.000000</v>
      </c>
      <c r="H10" s="20">
        <v>17.410000</v>
      </c>
      <c r="I10" s="20"/>
      <c r="J10" s="20">
        <f ca="1">ROUND(INDIRECT(ADDRESS(ROW()+(0), COLUMN()+(-3), 1))*INDIRECT(ADDRESS(ROW()+(0), COLUMN()+(-2), 1)), 2)</f>
        <v>52.230000</v>
      </c>
    </row>
    <row r="11" spans="1:10" ht="12.00" thickBot="1" customHeight="1">
      <c r="A11" s="17" t="s">
        <v>20</v>
      </c>
      <c r="B11" s="21" t="s">
        <v>21</v>
      </c>
      <c r="C11" s="22" t="s">
        <v>22</v>
      </c>
      <c r="D11" s="22"/>
      <c r="E11" s="22"/>
      <c r="F11" s="22"/>
      <c r="G11" s="23">
        <v>3.000000</v>
      </c>
      <c r="H11" s="24">
        <v>16.420000</v>
      </c>
      <c r="I11" s="24"/>
      <c r="J11" s="24">
        <f ca="1">ROUND(INDIRECT(ADDRESS(ROW()+(0), COLUMN()+(-3), 1))*INDIRECT(ADDRESS(ROW()+(0), COLUMN()+(-2), 1)), 2)</f>
        <v>49.260000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2696.490000</v>
      </c>
      <c r="I12" s="16"/>
      <c r="J12" s="16">
        <f ca="1">ROUND(INDIRECT(ADDRESS(ROW()+(0), COLUMN()+(-3), 1))*INDIRECT(ADDRESS(ROW()+(0), COLUMN()+(-2), 1))/100, 2)</f>
        <v>53.930000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2750.420000</v>
      </c>
      <c r="I13" s="24"/>
      <c r="J13" s="24">
        <f ca="1">ROUND(INDIRECT(ADDRESS(ROW()+(0), COLUMN()+(-3), 1))*INDIRECT(ADDRESS(ROW()+(0), COLUMN()+(-2), 1))/100, 2)</f>
        <v>82.510000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2832.930000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A14:F14"/>
    <mergeCell ref="H14:I14"/>
  </mergeCells>
  <pageMargins left="0.620079" right="0.472441" top="0.472441" bottom="0.472441" header="0.0" footer="0.0"/>
  <pageSetup paperSize="9" orientation="portrait"/>
  <rowBreaks count="0" manualBreakCount="0">
    </rowBreaks>
</worksheet>
</file>