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<sst xmlns="http://schemas.openxmlformats.org/spreadsheetml/2006/main" count="26" uniqueCount="26">
  <si>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</si>
  <si>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IBZ005</t>
  </si>
  <si>
    <t xml:space="preserve">Ud</t>
  </si>
  <si>
    <t xml:space="preserve">Termostato de zona.</t>
  </si>
  <si>
    <r>
      <rPr>
        <b/>
        <sz val="7.80"/>
        <color rgb="FF000000"/>
        <rFont val="A"/>
        <family val="2"/>
      </rPr>
      <t xml:space="preserve">Controlador de zona com termostato, com ecrã táctil LCD monocromo retroiluminado, modelo ZOZONEPADB "AT HOME"</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</si>
  <si>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</si>
  <si>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</si>
  <si>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</si>
  <si>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</si>
  <si>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</si>
  <si>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</si>
  <si>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mt42air720ee</t>
  </si>
  <si>
    <t xml:space="preserve">Ud</t>
  </si>
  <si>
    <t xml:space="preserve">Controlador de zona com termostato, com ecrã táctil LCD monocromo retroiluminado, modelo ZOZONEPADB "AT HOME", comunicação por cabo, alimentação através de bus AT Home, montagem em superfície, cor branca, com as seguintes funcionalidades de controlo domótico, individualmente ou por grupos, de um máximo de 16 zonas: ligar, desligar e regulação do nível de iluminação, selecção da temperatura ambiente fixada, subida e descida de persianas, toldos e cortinas, selecção do canal de som e do seu volume, programação e execução de simulações e recepção de avisos de alarmes técnicos.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</si>
  <si>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</si>
  <si>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</si>
  <si>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</si>
  <si>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</si>
  <si>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</si>
  <si>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</si>
  <si>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</si>
  <si>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Meios auxiliares</t>
  </si>
  <si>
    <t xml:space="preserve">%</t>
  </si>
  <si>
    <t xml:space="preserve">Custos indirectos</t>
  </si>
  <si>
    <t xml:space="preserve">Custo de manutenção decenal: 35,31€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</si>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</sst>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3" customWidth="1"/>
    <col min="2" max="2" width="5.39" customWidth="1"/>
    <col min="3" max="3" width="1.17" customWidth="1"/>
    <col min="4" max="4" width="2.62" customWidth="1"/>
    <col min="5" max="5" width="71.69" customWidth="1"/>
    <col min="6" max="6" width="6.41" customWidth="1"/>
    <col min="7" max="7" width="13.11" customWidth="1"/>
    <col min="8" max="8" width="11.22"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79.20" thickBot="1" customHeight="1">
      <c r="A8" s="10" t="s">
        <v>11</v>
      </c>
      <c r="B8" s="10"/>
      <c r="C8" s="12" t="s">
        <v>12</v>
      </c>
      <c r="D8" s="12"/>
      <c r="E8" s="10" t="s">
        <v>13</v>
      </c>
      <c r="F8" s="14">
        <v>1.000000</v>
      </c>
      <c r="G8" s="16">
        <v>165.000000</v>
      </c>
      <c r="H8" s="16">
        <f ca="1">ROUND(INDIRECT(ADDRESS(ROW()+(0), COLUMN()+(-2), 1))*INDIRECT(ADDRESS(ROW()+(0), COLUMN()+(-1), 1)), 2)</f>
        <v>165.000000</v>
      </c>
    </row>
    <row r="9" spans="1:8" ht="12.00" thickBot="1" customHeight="1">
      <c r="A9" s="17" t="s">
        <v>14</v>
      </c>
      <c r="B9" s="17"/>
      <c r="C9" s="18" t="s">
        <v>15</v>
      </c>
      <c r="D9" s="18"/>
      <c r="E9" s="17" t="s">
        <v>16</v>
      </c>
      <c r="F9" s="19">
        <v>0.100000</v>
      </c>
      <c r="G9" s="20">
        <v>17.410000</v>
      </c>
      <c r="H9" s="20">
        <f ca="1">ROUND(INDIRECT(ADDRESS(ROW()+(0), COLUMN()+(-2), 1))*INDIRECT(ADDRESS(ROW()+(0), COLUMN()+(-1), 1)), 2)</f>
        <v>1.740000</v>
      </c>
    </row>
    <row r="10" spans="1:8" ht="12.00" thickBot="1" customHeight="1">
      <c r="A10" s="17" t="s">
        <v>17</v>
      </c>
      <c r="B10" s="17"/>
      <c r="C10" s="21" t="s">
        <v>18</v>
      </c>
      <c r="D10" s="21"/>
      <c r="E10" s="22" t="s">
        <v>19</v>
      </c>
      <c r="F10" s="23">
        <v>0.080000</v>
      </c>
      <c r="G10" s="24">
        <v>16.420000</v>
      </c>
      <c r="H10" s="24">
        <f ca="1">ROUND(INDIRECT(ADDRESS(ROW()+(0), COLUMN()+(-2), 1))*INDIRECT(ADDRESS(ROW()+(0), COLUMN()+(-1), 1)), 2)</f>
        <v>1.310000</v>
      </c>
    </row>
    <row r="11" spans="1:8" ht="12.00" thickBot="1" customHeight="1">
      <c r="A11" s="17"/>
      <c r="B11" s="17"/>
      <c r="C11" s="12" t="s">
        <v>20</v>
      </c>
      <c r="D11" s="12"/>
      <c r="E11" s="10" t="s">
        <v>21</v>
      </c>
      <c r="F11" s="14">
        <v>2.000000</v>
      </c>
      <c r="G11" s="16">
        <f ca="1">ROUND(SUM(INDIRECT(ADDRESS(ROW()+(-1), COLUMN()+(1), 1)),INDIRECT(ADDRESS(ROW()+(-2), COLUMN()+(1), 1)),INDIRECT(ADDRESS(ROW()+(-3), COLUMN()+(1), 1))), 2)</f>
        <v>168.050000</v>
      </c>
      <c r="H11" s="16">
        <f ca="1">ROUND(INDIRECT(ADDRESS(ROW()+(0), COLUMN()+(-2), 1))*INDIRECT(ADDRESS(ROW()+(0), COLUMN()+(-1), 1))/100, 2)</f>
        <v>3.360000</v>
      </c>
    </row>
    <row r="12" spans="1:8" ht="12.00" thickBot="1" customHeight="1">
      <c r="A12" s="22"/>
      <c r="B12" s="22"/>
      <c r="C12" s="21" t="s">
        <v>22</v>
      </c>
      <c r="D12" s="21"/>
      <c r="E12" s="22" t="s">
        <v>23</v>
      </c>
      <c r="F12" s="23">
        <v>3.000000</v>
      </c>
      <c r="G12" s="24">
        <f ca="1">ROUND(SUM(INDIRECT(ADDRESS(ROW()+(-1), COLUMN()+(1), 1)),INDIRECT(ADDRESS(ROW()+(-2), COLUMN()+(1), 1)),INDIRECT(ADDRESS(ROW()+(-3), COLUMN()+(1), 1)),INDIRECT(ADDRESS(ROW()+(-4), COLUMN()+(1), 1))), 2)</f>
        <v>171.410000</v>
      </c>
      <c r="H12" s="24">
        <f ca="1">ROUND(INDIRECT(ADDRESS(ROW()+(0), COLUMN()+(-2), 1))*INDIRECT(ADDRESS(ROW()+(0), COLUMN()+(-1), 1))/100, 2)</f>
        <v>5.140000</v>
      </c>
    </row>
    <row r="13" spans="1:8"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176.550000</v>
      </c>
    </row>
  </sheetData>
  <mergeCells count="17">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