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<sst xmlns="http://schemas.openxmlformats.org/spreadsheetml/2006/main" count="74" uniqueCount="74">
  <si>
    <t xml:space="preserve"/>
  </si>
  <si>
    <t xml:space="preserve">FVM110</t>
  </si>
  <si>
    <t xml:space="preserve">m²</t>
  </si>
  <si>
    <t xml:space="preserve">Sistema ETICS Webertherm Natura "WEBER" de isolamento térmico de origem vegetal pelo exterior de fachadas.</t>
  </si>
  <si>
    <r>
      <rPr>
        <sz val="8.25"/>
        <color rgb="FF000000"/>
        <rFont val="Arial"/>
        <family val="2"/>
      </rPr>
      <t xml:space="preserve">Isolamento térmico pelo exterior de fachadas, com o sistema Webertherm Natura "WEBER", com ETA - 15/0085, composto por: painel rígido de aglomerado de cortiça natural expandido, sem aditivos, Webertherm Placa Corcho "WEBER", de cor castanho, de 60 mm de espessura, fixado ao suporte com argamassa polimérica de altas prestações reforçada com fibras, Webertherm Base, "WEBER", cor cinzento e fixações mecânicas com espinha de polipropileno com prego de plástico reforçado com fibra de vidro, Webertherm Espiga H3 "WEBER"; camada de regularização de argamassa polimérica de altas prestações reforçada com fibras, Webertherm Base, "WEBER", cor branco, armada com malha de fibra de vidro anti-álcalis, Webertherm Malla 160 "WEBER", de 3,5x3,8 mm de vão de malha, 160 g/m² de massa superficial e 0,52 mm de espessura; camada de acabamento de argamassa de cal, tipo CR CSI W0, segundo EN 998-1, Webercal Estuco "WEBER", acabamento liso, cor a escolher, armada com malha de fibra de vidro anti-álcalis, Webertherm Malla 65 "WEBER", de 1x1,5 mm de vão de malha, 65 g/m² de massa superficial e 0,18 mm de espessura, e posterior aplicação de uma demão de impregnação hidrófuga incolor em base aquosa, Weberneto S-400 "WEBER". Inclusive perfis de arranque "WEBER", de alumínio, perfis para formação de pingadeiras Webertherm CF "WEBER", de PVC com malha, perfis de canto "WEBER", de alumínio com malha.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</si>
  <si>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</si>
  <si>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</si>
  <si>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</si>
  <si>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</si>
  <si>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</si>
  <si>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</si>
  <si>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mt28maw200c</t>
  </si>
  <si>
    <t xml:space="preserve">m</t>
  </si>
  <si>
    <t xml:space="preserve">Perfil de arranque "WEBER", de alumínio, de 60 mm de largura e 0,88 mm de espessura, com pingadeira, para nivelação e suporte dos painéis isolantes dos sistemas de isolamento térmico pelo exterior sobre a linha de soco; incluindo kit de fixação para perfil.</t>
  </si>
  <si>
    <t xml:space="preserve">mt28mpc020a</t>
  </si>
  <si>
    <t xml:space="preserve">kg</t>
  </si>
  <si>
    <t xml:space="preserve">Argamassa polimérica de altas prestações reforçada com fibras, Webertherm Base, "WEBER", cor cinzento, composta de cimento cinzento, cargas minerais, resinas hidrófugas redispersáveis, fibras e aditivos especiais, para aplicar com palustra, para aderir os painéis isolantes e como camada base, tipo GP CSIII W2, segundo EN 998-1.</t>
  </si>
  <si>
    <t xml:space="preserve">mt16acw010b</t>
  </si>
  <si>
    <t xml:space="preserve">m²</t>
  </si>
  <si>
    <t xml:space="preserve">Painel rígido de aglomerado de cortiça natural expandido, sem aditivos, Webertherm Placa Corcho "WEBER", de cor castanho, de 60 mm de espessura, segundo EN 13170, resistência térmica 1,5 m²°C/W, condutibilidade térmica 0,04 W/(m°C), muito transpirável, Euroclasse E de reacção ao fogo segundo NP EN 13501-1.</t>
  </si>
  <si>
    <t xml:space="preserve">mt16pew040b</t>
  </si>
  <si>
    <t xml:space="preserve">Ud</t>
  </si>
  <si>
    <t xml:space="preserve">Espiga de polipropileno com prego de plástico reforçado com fibra de vidro, Webertherm Espiga H3 "WEBER", de 95 mm de comprimento, para fixação de painéis isolantes.</t>
  </si>
  <si>
    <t xml:space="preserve">mt28mpc020c</t>
  </si>
  <si>
    <t xml:space="preserve">kg</t>
  </si>
  <si>
    <t xml:space="preserve">Argamassa polimérica de altas prestações reforçada com fibras, Webertherm Base, "WEBER", cor branco, composta de cimento branco, cargas minerais, resinas hidrófugas redispersáveis, fibras e aditivos especiais, para aplicar com palustra, para aderir os painéis isolantes e como camada base, tipo GP CSIII W2, segundo EN 998-1.</t>
  </si>
  <si>
    <t xml:space="preserve">mt28maw050h</t>
  </si>
  <si>
    <t xml:space="preserve">m²</t>
  </si>
  <si>
    <t xml:space="preserve">Malha de fibra de vidro anti-álcalis, Webertherm Malla 160 "WEBER", de 3,5x3,8 mm de vão de malha, 160 g/m² de massa superficial, 0,52 mm de espessura e de 0,11x50 m, para armar argamassas.</t>
  </si>
  <si>
    <t xml:space="preserve">mt28maw250a</t>
  </si>
  <si>
    <t xml:space="preserve">m</t>
  </si>
  <si>
    <t xml:space="preserve">Perfil de PVC com malha de fibra de vidro anti-álcalis, Webertherm CF "WEBER", para formação de pingadeiras.</t>
  </si>
  <si>
    <t xml:space="preserve">mt28maw220a</t>
  </si>
  <si>
    <t xml:space="preserve">m</t>
  </si>
  <si>
    <t xml:space="preserve">Perfil de canto Webertherm "WEBER", de alumínio, com malha incorporada de fibra de vidro de 10 e 15 cm de largura a cada lado do perfil, para reforço de cantos.</t>
  </si>
  <si>
    <t xml:space="preserve">mt28maw240b</t>
  </si>
  <si>
    <t xml:space="preserve">m</t>
  </si>
  <si>
    <t xml:space="preserve">Perfil de fecho lateral Webertherm "WEBER", de alumínio, de 60 mm de largura.</t>
  </si>
  <si>
    <t xml:space="preserve">mt28esc010b</t>
  </si>
  <si>
    <t xml:space="preserve">kg</t>
  </si>
  <si>
    <t xml:space="preserve">Argamassa de cal imitação de estuque tradicional, tipo CR CSI W0, segundo EN 998-1, para utilização em interiores ou em exteriores, Webercal Estuco "WEBER", acabamento liso, cor a escolher, composta de cal aérea, resinas redispersáveis, cargas e pigmentos minerais e aditivos orgânicos e inorgânicos, fornecida em sacos.</t>
  </si>
  <si>
    <t xml:space="preserve">mt28maw050g</t>
  </si>
  <si>
    <t xml:space="preserve">m²</t>
  </si>
  <si>
    <t xml:space="preserve">Malha de fibra de vidro anti-álcalis, Webertherm Malla 65 "WEBER", de 1x1,5 mm de vão de malha, 65 g/m² de massa superficial, 0,18 mm de espessura e de 0,1x50 m, para armar argamassas.</t>
  </si>
  <si>
    <t xml:space="preserve">mt27tsw020a</t>
  </si>
  <si>
    <t xml:space="preserve">l</t>
  </si>
  <si>
    <t xml:space="preserve">Impregnação hidrófuga incolor em base aquosa, Weberneto S-400 "WEBER", anti-carbonatação.</t>
  </si>
  <si>
    <t xml:space="preserve">mo054</t>
  </si>
  <si>
    <t xml:space="preserve">h</t>
  </si>
  <si>
    <t xml:space="preserve">Oficial de 1ª montador de isolamentos.</t>
  </si>
  <si>
    <t xml:space="preserve">mo101</t>
  </si>
  <si>
    <t xml:space="preserve">h</t>
  </si>
  <si>
    <t xml:space="preserve">Ajudante de montador de isolamentos.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</si>
  <si>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</si>
  <si>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</si>
  <si>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</si>
  <si>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</si>
  <si>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</si>
  <si>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</si>
  <si>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</si>
  <si>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</si>
  <si>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</si>
  <si>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</si>
  <si>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</si>
  <si>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</si>
  <si>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</si>
  <si>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</si>
  <si>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Especificação  de  argamassas  para  alvenaria  — Parte  1:  Argamassas  para  rebocos  interiores  e exteriores</t>
  </si>
  <si>
    <t xml:space="preserve">EN  13170:2012+A1:2015</t>
  </si>
  <si>
    <t xml:space="preserve">1/3/4</t>
  </si>
  <si>
    <t xml:space="preserve">Produtos  de  isolamento  térmico  para  aplicação em  edifícios  —  Produtos  manufaturados  de cortiça  expandida  (ICB)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</si>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</sst>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2.21"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0.17</v>
      </c>
      <c r="H9" s="11"/>
      <c r="I9" s="13">
        <v>4.24</v>
      </c>
      <c r="J9" s="13">
        <f ca="1">ROUND(INDIRECT(ADDRESS(ROW()+(0), COLUMN()+(-3), 1))*INDIRECT(ADDRESS(ROW()+(0), COLUMN()+(-1), 1)), 2)</f>
        <v>0.72</v>
      </c>
      <c r="K9" s="13"/>
    </row>
    <row r="10" spans="1:11" ht="45.00" thickBot="1" customHeight="1">
      <c r="A10" s="14" t="s">
        <v>14</v>
      </c>
      <c r="B10" s="14"/>
      <c r="C10" s="15" t="s">
        <v>15</v>
      </c>
      <c r="D10" s="15"/>
      <c r="E10" s="14" t="s">
        <v>16</v>
      </c>
      <c r="F10" s="14"/>
      <c r="G10" s="16">
        <v>6</v>
      </c>
      <c r="H10" s="16"/>
      <c r="I10" s="17">
        <v>0.7</v>
      </c>
      <c r="J10" s="17">
        <f ca="1">ROUND(INDIRECT(ADDRESS(ROW()+(0), COLUMN()+(-3), 1))*INDIRECT(ADDRESS(ROW()+(0), COLUMN()+(-1), 1)), 2)</f>
        <v>4.2</v>
      </c>
      <c r="K10" s="17"/>
    </row>
    <row r="11" spans="1:11" ht="45.00" thickBot="1" customHeight="1">
      <c r="A11" s="14" t="s">
        <v>17</v>
      </c>
      <c r="B11" s="14"/>
      <c r="C11" s="15" t="s">
        <v>18</v>
      </c>
      <c r="D11" s="15"/>
      <c r="E11" s="14" t="s">
        <v>19</v>
      </c>
      <c r="F11" s="14"/>
      <c r="G11" s="16">
        <v>1.05</v>
      </c>
      <c r="H11" s="16"/>
      <c r="I11" s="17">
        <v>33.01</v>
      </c>
      <c r="J11" s="17">
        <f ca="1">ROUND(INDIRECT(ADDRESS(ROW()+(0), COLUMN()+(-3), 1))*INDIRECT(ADDRESS(ROW()+(0), COLUMN()+(-1), 1)), 2)</f>
        <v>34.66</v>
      </c>
      <c r="K11" s="17"/>
    </row>
    <row r="12" spans="1:11" ht="24.00" thickBot="1" customHeight="1">
      <c r="A12" s="14" t="s">
        <v>20</v>
      </c>
      <c r="B12" s="14"/>
      <c r="C12" s="15" t="s">
        <v>21</v>
      </c>
      <c r="D12" s="15"/>
      <c r="E12" s="14" t="s">
        <v>22</v>
      </c>
      <c r="F12" s="14"/>
      <c r="G12" s="16">
        <v>6</v>
      </c>
      <c r="H12" s="16"/>
      <c r="I12" s="17">
        <v>0.27</v>
      </c>
      <c r="J12" s="17">
        <f ca="1">ROUND(INDIRECT(ADDRESS(ROW()+(0), COLUMN()+(-3), 1))*INDIRECT(ADDRESS(ROW()+(0), COLUMN()+(-1), 1)), 2)</f>
        <v>1.62</v>
      </c>
      <c r="K12" s="17"/>
    </row>
    <row r="13" spans="1:11" ht="45.00" thickBot="1" customHeight="1">
      <c r="A13" s="14" t="s">
        <v>23</v>
      </c>
      <c r="B13" s="14"/>
      <c r="C13" s="15" t="s">
        <v>24</v>
      </c>
      <c r="D13" s="15"/>
      <c r="E13" s="14" t="s">
        <v>25</v>
      </c>
      <c r="F13" s="14"/>
      <c r="G13" s="16">
        <v>7.5</v>
      </c>
      <c r="H13" s="16"/>
      <c r="I13" s="17">
        <v>0.76</v>
      </c>
      <c r="J13" s="17">
        <f ca="1">ROUND(INDIRECT(ADDRESS(ROW()+(0), COLUMN()+(-3), 1))*INDIRECT(ADDRESS(ROW()+(0), COLUMN()+(-1), 1)), 2)</f>
        <v>5.7</v>
      </c>
      <c r="K13" s="17"/>
    </row>
    <row r="14" spans="1:11" ht="34.50" thickBot="1" customHeight="1">
      <c r="A14" s="14" t="s">
        <v>26</v>
      </c>
      <c r="B14" s="14"/>
      <c r="C14" s="15" t="s">
        <v>27</v>
      </c>
      <c r="D14" s="15"/>
      <c r="E14" s="14" t="s">
        <v>28</v>
      </c>
      <c r="F14" s="14"/>
      <c r="G14" s="16">
        <v>1.1</v>
      </c>
      <c r="H14" s="16"/>
      <c r="I14" s="17">
        <v>1.44</v>
      </c>
      <c r="J14" s="17">
        <f ca="1">ROUND(INDIRECT(ADDRESS(ROW()+(0), COLUMN()+(-3), 1))*INDIRECT(ADDRESS(ROW()+(0), COLUMN()+(-1), 1)), 2)</f>
        <v>1.58</v>
      </c>
      <c r="K14" s="17"/>
    </row>
    <row r="15" spans="1:11" ht="24.00" thickBot="1" customHeight="1">
      <c r="A15" s="14" t="s">
        <v>29</v>
      </c>
      <c r="B15" s="14"/>
      <c r="C15" s="15" t="s">
        <v>30</v>
      </c>
      <c r="D15" s="15"/>
      <c r="E15" s="14" t="s">
        <v>31</v>
      </c>
      <c r="F15" s="14"/>
      <c r="G15" s="16">
        <v>0.17</v>
      </c>
      <c r="H15" s="16"/>
      <c r="I15" s="17">
        <v>4.77</v>
      </c>
      <c r="J15" s="17">
        <f ca="1">ROUND(INDIRECT(ADDRESS(ROW()+(0), COLUMN()+(-3), 1))*INDIRECT(ADDRESS(ROW()+(0), COLUMN()+(-1), 1)), 2)</f>
        <v>0.81</v>
      </c>
      <c r="K15" s="17"/>
    </row>
    <row r="16" spans="1:11" ht="24.00" thickBot="1" customHeight="1">
      <c r="A16" s="14" t="s">
        <v>32</v>
      </c>
      <c r="B16" s="14"/>
      <c r="C16" s="15" t="s">
        <v>33</v>
      </c>
      <c r="D16" s="15"/>
      <c r="E16" s="14" t="s">
        <v>34</v>
      </c>
      <c r="F16" s="14"/>
      <c r="G16" s="16">
        <v>0.3</v>
      </c>
      <c r="H16" s="16"/>
      <c r="I16" s="17">
        <v>3.03</v>
      </c>
      <c r="J16" s="17">
        <f ca="1">ROUND(INDIRECT(ADDRESS(ROW()+(0), COLUMN()+(-3), 1))*INDIRECT(ADDRESS(ROW()+(0), COLUMN()+(-1), 1)), 2)</f>
        <v>0.91</v>
      </c>
      <c r="K16" s="17"/>
    </row>
    <row r="17" spans="1:11" ht="13.50" thickBot="1" customHeight="1">
      <c r="A17" s="14" t="s">
        <v>35</v>
      </c>
      <c r="B17" s="14"/>
      <c r="C17" s="15" t="s">
        <v>36</v>
      </c>
      <c r="D17" s="15"/>
      <c r="E17" s="14" t="s">
        <v>37</v>
      </c>
      <c r="F17" s="14"/>
      <c r="G17" s="16">
        <v>0.3</v>
      </c>
      <c r="H17" s="16"/>
      <c r="I17" s="17">
        <v>7.77</v>
      </c>
      <c r="J17" s="17">
        <f ca="1">ROUND(INDIRECT(ADDRESS(ROW()+(0), COLUMN()+(-3), 1))*INDIRECT(ADDRESS(ROW()+(0), COLUMN()+(-1), 1)), 2)</f>
        <v>2.33</v>
      </c>
      <c r="K17" s="17"/>
    </row>
    <row r="18" spans="1:11" ht="45.00" thickBot="1" customHeight="1">
      <c r="A18" s="14" t="s">
        <v>38</v>
      </c>
      <c r="B18" s="14"/>
      <c r="C18" s="15" t="s">
        <v>39</v>
      </c>
      <c r="D18" s="15"/>
      <c r="E18" s="14" t="s">
        <v>40</v>
      </c>
      <c r="F18" s="14"/>
      <c r="G18" s="16">
        <v>4.2</v>
      </c>
      <c r="H18" s="16"/>
      <c r="I18" s="17">
        <v>3.68</v>
      </c>
      <c r="J18" s="17">
        <f ca="1">ROUND(INDIRECT(ADDRESS(ROW()+(0), COLUMN()+(-3), 1))*INDIRECT(ADDRESS(ROW()+(0), COLUMN()+(-1), 1)), 2)</f>
        <v>15.46</v>
      </c>
      <c r="K18" s="17"/>
    </row>
    <row r="19" spans="1:11" ht="24.00" thickBot="1" customHeight="1">
      <c r="A19" s="14" t="s">
        <v>41</v>
      </c>
      <c r="B19" s="14"/>
      <c r="C19" s="15" t="s">
        <v>42</v>
      </c>
      <c r="D19" s="15"/>
      <c r="E19" s="14" t="s">
        <v>43</v>
      </c>
      <c r="F19" s="14"/>
      <c r="G19" s="16">
        <v>1.05</v>
      </c>
      <c r="H19" s="16"/>
      <c r="I19" s="17">
        <v>3.69</v>
      </c>
      <c r="J19" s="17">
        <f ca="1">ROUND(INDIRECT(ADDRESS(ROW()+(0), COLUMN()+(-3), 1))*INDIRECT(ADDRESS(ROW()+(0), COLUMN()+(-1), 1)), 2)</f>
        <v>3.87</v>
      </c>
      <c r="K19" s="17"/>
    </row>
    <row r="20" spans="1:11" ht="13.50" thickBot="1" customHeight="1">
      <c r="A20" s="14" t="s">
        <v>44</v>
      </c>
      <c r="B20" s="14"/>
      <c r="C20" s="15" t="s">
        <v>45</v>
      </c>
      <c r="D20" s="15"/>
      <c r="E20" s="14" t="s">
        <v>46</v>
      </c>
      <c r="F20" s="14"/>
      <c r="G20" s="16">
        <v>0.1</v>
      </c>
      <c r="H20" s="16"/>
      <c r="I20" s="17">
        <v>23.25</v>
      </c>
      <c r="J20" s="17">
        <f ca="1">ROUND(INDIRECT(ADDRESS(ROW()+(0), COLUMN()+(-3), 1))*INDIRECT(ADDRESS(ROW()+(0), COLUMN()+(-1), 1)), 2)</f>
        <v>2.33</v>
      </c>
      <c r="K20" s="17"/>
    </row>
    <row r="21" spans="1:11" ht="13.50" thickBot="1" customHeight="1">
      <c r="A21" s="14" t="s">
        <v>47</v>
      </c>
      <c r="B21" s="14"/>
      <c r="C21" s="15" t="s">
        <v>48</v>
      </c>
      <c r="D21" s="15"/>
      <c r="E21" s="14" t="s">
        <v>49</v>
      </c>
      <c r="F21" s="14"/>
      <c r="G21" s="16">
        <v>0.1</v>
      </c>
      <c r="H21" s="16"/>
      <c r="I21" s="17">
        <v>21.36</v>
      </c>
      <c r="J21" s="17">
        <f ca="1">ROUND(INDIRECT(ADDRESS(ROW()+(0), COLUMN()+(-3), 1))*INDIRECT(ADDRESS(ROW()+(0), COLUMN()+(-1), 1)), 2)</f>
        <v>2.14</v>
      </c>
      <c r="K21" s="17"/>
    </row>
    <row r="22" spans="1:11" ht="13.50" thickBot="1" customHeight="1">
      <c r="A22" s="14" t="s">
        <v>50</v>
      </c>
      <c r="B22" s="14"/>
      <c r="C22" s="15" t="s">
        <v>51</v>
      </c>
      <c r="D22" s="15"/>
      <c r="E22" s="14" t="s">
        <v>52</v>
      </c>
      <c r="F22" s="14"/>
      <c r="G22" s="16">
        <v>0.1</v>
      </c>
      <c r="H22" s="16"/>
      <c r="I22" s="17">
        <v>20.28</v>
      </c>
      <c r="J22" s="17">
        <f ca="1">ROUND(INDIRECT(ADDRESS(ROW()+(0), COLUMN()+(-3), 1))*INDIRECT(ADDRESS(ROW()+(0), COLUMN()+(-1), 1)), 2)</f>
        <v>2.03</v>
      </c>
      <c r="K22" s="17"/>
    </row>
    <row r="23" spans="1:11" ht="13.50" thickBot="1" customHeight="1">
      <c r="A23" s="14" t="s">
        <v>53</v>
      </c>
      <c r="B23" s="14"/>
      <c r="C23" s="15" t="s">
        <v>54</v>
      </c>
      <c r="D23" s="15"/>
      <c r="E23" s="14" t="s">
        <v>55</v>
      </c>
      <c r="F23" s="14"/>
      <c r="G23" s="16">
        <v>0.6</v>
      </c>
      <c r="H23" s="16"/>
      <c r="I23" s="17">
        <v>20.78</v>
      </c>
      <c r="J23" s="17">
        <f ca="1">ROUND(INDIRECT(ADDRESS(ROW()+(0), COLUMN()+(-3), 1))*INDIRECT(ADDRESS(ROW()+(0), COLUMN()+(-1), 1)), 2)</f>
        <v>12.47</v>
      </c>
      <c r="K23" s="17"/>
    </row>
    <row r="24" spans="1:11" ht="13.50" thickBot="1" customHeight="1">
      <c r="A24" s="14" t="s">
        <v>56</v>
      </c>
      <c r="B24" s="14"/>
      <c r="C24" s="18" t="s">
        <v>57</v>
      </c>
      <c r="D24" s="18"/>
      <c r="E24" s="19" t="s">
        <v>58</v>
      </c>
      <c r="F24" s="19"/>
      <c r="G24" s="20">
        <v>0.6</v>
      </c>
      <c r="H24" s="20"/>
      <c r="I24" s="21">
        <v>20.28</v>
      </c>
      <c r="J24" s="21">
        <f ca="1">ROUND(INDIRECT(ADDRESS(ROW()+(0), COLUMN()+(-3), 1))*INDIRECT(ADDRESS(ROW()+(0), COLUMN()+(-1), 1)), 2)</f>
        <v>12.17</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103</v>
      </c>
      <c r="J25" s="24">
        <f ca="1">ROUND(INDIRECT(ADDRESS(ROW()+(0), COLUMN()+(-3), 1))*INDIRECT(ADDRESS(ROW()+(0), COLUMN()+(-1), 1))/100, 2)</f>
        <v>2.06</v>
      </c>
      <c r="K25" s="24"/>
    </row>
    <row r="26" spans="1:11" ht="13.50" thickBot="1" customHeight="1">
      <c r="A26" s="25"/>
      <c r="B26" s="25"/>
      <c r="C26" s="26"/>
      <c r="D26" s="26"/>
      <c r="E26" s="26"/>
      <c r="F26" s="26"/>
      <c r="G26" s="27"/>
      <c r="H26" s="27"/>
      <c r="I26" s="28" t="s">
        <v>61</v>
      </c>
      <c r="J26"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105.06</v>
      </c>
      <c r="K26" s="29"/>
    </row>
    <row r="29" spans="1:11" ht="13.50" thickBot="1" customHeight="1">
      <c r="A29" s="30" t="s">
        <v>62</v>
      </c>
      <c r="B29" s="30"/>
      <c r="C29" s="30"/>
      <c r="D29" s="30"/>
      <c r="E29" s="30"/>
      <c r="F29" s="30" t="s">
        <v>63</v>
      </c>
      <c r="G29" s="30"/>
      <c r="H29" s="30" t="s">
        <v>64</v>
      </c>
      <c r="I29" s="30"/>
      <c r="J29" s="30"/>
      <c r="K29" s="30" t="s">
        <v>65</v>
      </c>
    </row>
    <row r="30" spans="1:11" ht="13.50" thickBot="1" customHeight="1">
      <c r="A30" s="31" t="s">
        <v>66</v>
      </c>
      <c r="B30" s="31"/>
      <c r="C30" s="31"/>
      <c r="D30" s="31"/>
      <c r="E30" s="31"/>
      <c r="F30" s="32">
        <v>1.18202e+006</v>
      </c>
      <c r="G30" s="32"/>
      <c r="H30" s="32">
        <v>1.18202e+006</v>
      </c>
      <c r="I30" s="32"/>
      <c r="J30" s="32"/>
      <c r="K30" s="32">
        <v>4</v>
      </c>
    </row>
    <row r="31" spans="1:11" ht="24.00" thickBot="1" customHeight="1">
      <c r="A31" s="33" t="s">
        <v>67</v>
      </c>
      <c r="B31" s="33"/>
      <c r="C31" s="33"/>
      <c r="D31" s="33"/>
      <c r="E31" s="33"/>
      <c r="F31" s="34"/>
      <c r="G31" s="34"/>
      <c r="H31" s="34"/>
      <c r="I31" s="34"/>
      <c r="J31" s="34"/>
      <c r="K31" s="34"/>
    </row>
    <row r="32" spans="1:11" ht="13.50" thickBot="1" customHeight="1">
      <c r="A32" s="31" t="s">
        <v>68</v>
      </c>
      <c r="B32" s="31"/>
      <c r="C32" s="31"/>
      <c r="D32" s="31"/>
      <c r="E32" s="31"/>
      <c r="F32" s="32">
        <v>1.07202e+006</v>
      </c>
      <c r="G32" s="32"/>
      <c r="H32" s="32">
        <v>1.07202e+006</v>
      </c>
      <c r="I32" s="32"/>
      <c r="J32" s="32"/>
      <c r="K32" s="32" t="s">
        <v>69</v>
      </c>
    </row>
    <row r="33" spans="1:11" ht="24.00" thickBot="1" customHeight="1">
      <c r="A33" s="33" t="s">
        <v>70</v>
      </c>
      <c r="B33" s="33"/>
      <c r="C33" s="33"/>
      <c r="D33" s="33"/>
      <c r="E33" s="33"/>
      <c r="F33" s="34"/>
      <c r="G33" s="34"/>
      <c r="H33" s="34"/>
      <c r="I33" s="34"/>
      <c r="J33" s="34"/>
      <c r="K33" s="34"/>
    </row>
    <row r="36" spans="1:1" ht="33.75" thickBot="1" customHeight="1">
      <c r="A36" s="1" t="s">
        <v>71</v>
      </c>
      <c r="B36" s="1"/>
      <c r="C36" s="1"/>
      <c r="D36" s="1"/>
      <c r="E36" s="1"/>
      <c r="F36" s="1"/>
      <c r="G36" s="1"/>
      <c r="H36" s="1"/>
      <c r="I36" s="1"/>
      <c r="J36" s="1"/>
      <c r="K36" s="1"/>
    </row>
    <row r="37" spans="1:1" ht="33.75" thickBot="1" customHeight="1">
      <c r="A37" s="1" t="s">
        <v>72</v>
      </c>
      <c r="B37" s="1"/>
      <c r="C37" s="1"/>
      <c r="D37" s="1"/>
      <c r="E37" s="1"/>
      <c r="F37" s="1"/>
      <c r="G37" s="1"/>
      <c r="H37" s="1"/>
      <c r="I37" s="1"/>
      <c r="J37" s="1"/>
      <c r="K37" s="1"/>
    </row>
    <row r="38" spans="1:1" ht="33.75" thickBot="1" customHeight="1">
      <c r="A38" s="1" t="s">
        <v>73</v>
      </c>
      <c r="B38" s="1"/>
      <c r="C38" s="1"/>
      <c r="D38" s="1"/>
      <c r="E38" s="1"/>
      <c r="F38" s="1"/>
      <c r="G38" s="1"/>
      <c r="H38" s="1"/>
      <c r="I38" s="1"/>
      <c r="J38" s="1"/>
      <c r="K38" s="1"/>
    </row>
  </sheetData>
  <mergeCells count="11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