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<sst xmlns="http://schemas.openxmlformats.org/spreadsheetml/2006/main" count="60" uniqueCount="60">
  <si>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</si>
  <si>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FMY010</t>
  </si>
  <si>
    <t xml:space="preserve">m²</t>
  </si>
  <si>
    <t xml:space="preserve">Sistema "CORTIZO" de fachada cortina de alumínio.</t>
  </si>
  <si>
    <r>
      <rPr>
        <sz val="8.25"/>
        <color rgb="FF000000"/>
        <rFont val="Arial"/>
        <family val="2"/>
      </rPr>
      <t xml:space="preserve">Fachada cortina de alumínio realizada através do sistema Fachada ST 52, de "CORTIZO", com estrutura portante calculada para uma sobrecarga máxima devida à acção do vento de 60 kg/m², composta por uma retícula com uma separação entre montantes de 150 cm e uma distância entre eixos das lajes ou pontos de ancoragem de 300 cm, compreendendo 3 divisões entre pisos. Montantes de secção 175x52 mm, anodizado; travessas de 70,5x52 mm (Iy=23,46 cm4), anodizado; perfil caixilho sem ruptura de ponte térmica, anodizado; com fachada composta por: um 40% de superfície opaca com envidraçado exterior, (parapeitos, alturas de laje e tectos falsos), formada por painel de chapa de alumínio, de 9 mm de espessura total, acabamento lacado cor branca, formado por lâmina de alumínio de 0,7 mm e alma isolante de poliestireno extrudido (densidade 35 kg/m³) e vidro temperado de controlo solar, de cor, de 10 mm de espessura, classificação de prestações 1C1; 60% de superfície transparente fixa realizada com vidro duplo temperado de controlo solar, conjunto constituído por vidro exterior temperado, de controlo solar, cor azul de 6 mm, câmara de ar desidratada com perfil separador de alumínio e dupla vedação perimetral com silicone, de 6 mm, e vidro interior Float incolor de 6 mm de espessura; 18 mm de espessura total. Inclusive acessórios de fachadas cortina para o sistema Fachada ST 52 "CORTIZO"; silicone neutro Elastosil 605 "SIKA" para a vedação da zona opaca; ancoragens de fixação de aço, compostas por placa unida à laje e cantoneira para fixação de montantes ao edifício; chapa de alumínio de 1,5 mm de espessura para a realização dos remates de fachada à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</si>
  <si>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</si>
  <si>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</si>
  <si>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</si>
  <si>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</si>
  <si>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</si>
  <si>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</si>
  <si>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mt25mcc010p</t>
  </si>
  <si>
    <t xml:space="preserve">m</t>
  </si>
  <si>
    <t xml:space="preserve">Montante de alumínio, "CORTIZO", de 175x52 mm (Ix= 1171,67 cm4), acabamento anodizado, inclusive junta central de estanquidade e juntas interiores de montante, provido de canal de drenagem e ventilação.</t>
  </si>
  <si>
    <t xml:space="preserve">mt25mcc020a</t>
  </si>
  <si>
    <t xml:space="preserve">m</t>
  </si>
  <si>
    <t xml:space="preserve">Travessão de alumínio, "CORTIZO", de 70,5x52 mm (Iy = 23,46 cm4), acabamento anodizado, inclusive junta central de estanquidade e juntas interiores de travessão, provido de canal de drenagem e ventilação.</t>
  </si>
  <si>
    <t xml:space="preserve">mt25mcc030a</t>
  </si>
  <si>
    <t xml:space="preserve">m</t>
  </si>
  <si>
    <t xml:space="preserve">Perfil caixilho de alumínio, sistema Fachada ST 52, "CORTIZO", acabamento anodizado, inclusive perfil anodizado especial para a colagem do vidro e junta exterior da folha.</t>
  </si>
  <si>
    <t xml:space="preserve">mt25mcc100a</t>
  </si>
  <si>
    <t xml:space="preserve">Ud</t>
  </si>
  <si>
    <t xml:space="preserve">Repercussão, por m², de acessórios de fachadas cortina para o sistema Fachada ST 52 "CORTIZO", elementos de ancoragem e fixação e remates a obra.</t>
  </si>
  <si>
    <t xml:space="preserve">mt21veg040yaca</t>
  </si>
  <si>
    <t xml:space="preserve">m²</t>
  </si>
  <si>
    <t xml:space="preserve">Vidro duplo temperado de controlo solar, cor azul, 6/6/6, conjunto constituído por vidro exterior temperado, de controlo solar, cor azul de 6 mm, câmara de ar desidratada com perfil separador de alumínio e dupla vedação perimetral, de 6 mm, e vidro interior Float incolor de 6 mm de espessura; 18 mm de espessura total.</t>
  </si>
  <si>
    <t xml:space="preserve">mt25mco045a</t>
  </si>
  <si>
    <t xml:space="preserve">m²</t>
  </si>
  <si>
    <t xml:space="preserve">Painel de chapa de alumínio, de 9 mm de espessura total, acabamento lacado cor branca, formado por lâmina de alumínio de 0,7 mm e alma isolante de poliestireno extrudido (densidade 35 kg/m³).</t>
  </si>
  <si>
    <t xml:space="preserve">mt21vtt030f</t>
  </si>
  <si>
    <t xml:space="preserve">m²</t>
  </si>
  <si>
    <t xml:space="preserve">Vidro de silicato sodo cálcico temperado de controlo solar, de cor, de 10 mm de espessura, classificação de prestações 1C1, segundo EN 12600. Segundo NP EN 12150-1.</t>
  </si>
  <si>
    <t xml:space="preserve">mt21sik020a</t>
  </si>
  <si>
    <t xml:space="preserve">Ud</t>
  </si>
  <si>
    <t xml:space="preserve">Cartucho de silicone sintético incolor, de 310 ml (rendimento aproximado em juntas de estanquidade de 2 m por cartucho).</t>
  </si>
  <si>
    <t xml:space="preserve">mt21sik020b</t>
  </si>
  <si>
    <t xml:space="preserve">Ud</t>
  </si>
  <si>
    <t xml:space="preserve">Cartucho de silicone sintético de cor, de 310 ml (rendimento aproximado em juntas de estanquidade de 2 m por cartucho).</t>
  </si>
  <si>
    <t xml:space="preserve">mt21sik030</t>
  </si>
  <si>
    <t xml:space="preserve">Ud</t>
  </si>
  <si>
    <t xml:space="preserve">Repercussão por m² de vedante estrutural bicomponente à base de silicone.</t>
  </si>
  <si>
    <t xml:space="preserve">mt21vva021</t>
  </si>
  <si>
    <t xml:space="preserve">Ud</t>
  </si>
  <si>
    <t xml:space="preserve">Material auxiliar para a colocação de vidros.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</si>
  <si>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</si>
  <si>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</si>
  <si>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</si>
  <si>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</si>
  <si>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</si>
  <si>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</si>
  <si>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mo049</t>
  </si>
  <si>
    <t xml:space="preserve">h</t>
  </si>
  <si>
    <t xml:space="preserve">Oficial de 1ª montador de fachada cortina.</t>
  </si>
  <si>
    <t xml:space="preserve">mo096</t>
  </si>
  <si>
    <t xml:space="preserve">h</t>
  </si>
  <si>
    <t xml:space="preserve">Ajudante de montador de fachada cortina.</t>
  </si>
  <si>
    <t xml:space="preserve">%</t>
  </si>
  <si>
    <t xml:space="preserve">Custos directos complementares</t>
  </si>
  <si>
    <t xml:space="preserve">Custo de manutenção decenal: 78,02€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</si>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</sst>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3.57" customWidth="1"/>
    <col min="5" max="5" width="80.0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0.667</v>
      </c>
      <c r="G9" s="13">
        <v>77.79</v>
      </c>
      <c r="H9" s="13">
        <f ca="1">ROUND(INDIRECT(ADDRESS(ROW()+(0), COLUMN()+(-2), 1))*INDIRECT(ADDRESS(ROW()+(0), COLUMN()+(-1), 1)), 2)</f>
        <v>51.89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1.333</v>
      </c>
      <c r="G10" s="17">
        <v>38.29</v>
      </c>
      <c r="H10" s="17">
        <f ca="1">ROUND(INDIRECT(ADDRESS(ROW()+(0), COLUMN()+(-2), 1))*INDIRECT(ADDRESS(ROW()+(0), COLUMN()+(-1), 1)), 2)</f>
        <v>51.04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3.333</v>
      </c>
      <c r="G11" s="17">
        <v>10.4</v>
      </c>
      <c r="H11" s="17">
        <f ca="1">ROUND(INDIRECT(ADDRESS(ROW()+(0), COLUMN()+(-2), 1))*INDIRECT(ADDRESS(ROW()+(0), COLUMN()+(-1), 1)), 2)</f>
        <v>34.66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20.63</v>
      </c>
      <c r="H12" s="17">
        <f ca="1">ROUND(INDIRECT(ADDRESS(ROW()+(0), COLUMN()+(-2), 1))*INDIRECT(ADDRESS(ROW()+(0), COLUMN()+(-1), 1)), 2)</f>
        <v>20.63</v>
      </c>
    </row>
    <row r="13" spans="1:8" ht="45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0.604</v>
      </c>
      <c r="G13" s="17">
        <v>126.71</v>
      </c>
      <c r="H13" s="17">
        <f ca="1">ROUND(INDIRECT(ADDRESS(ROW()+(0), COLUMN()+(-2), 1))*INDIRECT(ADDRESS(ROW()+(0), COLUMN()+(-1), 1)), 2)</f>
        <v>76.53</v>
      </c>
    </row>
    <row r="14" spans="1:8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0.402</v>
      </c>
      <c r="G14" s="17">
        <v>27.16</v>
      </c>
      <c r="H14" s="17">
        <f ca="1">ROUND(INDIRECT(ADDRESS(ROW()+(0), COLUMN()+(-2), 1))*INDIRECT(ADDRESS(ROW()+(0), COLUMN()+(-1), 1)), 2)</f>
        <v>10.92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0.402</v>
      </c>
      <c r="G15" s="17">
        <v>81.1</v>
      </c>
      <c r="H15" s="17">
        <f ca="1">ROUND(INDIRECT(ADDRESS(ROW()+(0), COLUMN()+(-2), 1))*INDIRECT(ADDRESS(ROW()+(0), COLUMN()+(-1), 1)), 2)</f>
        <v>32.6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1.05</v>
      </c>
      <c r="G16" s="17">
        <v>2.67</v>
      </c>
      <c r="H16" s="17">
        <f ca="1">ROUND(INDIRECT(ADDRESS(ROW()+(0), COLUMN()+(-2), 1))*INDIRECT(ADDRESS(ROW()+(0), COLUMN()+(-1), 1)), 2)</f>
        <v>2.8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0.7</v>
      </c>
      <c r="G17" s="17">
        <v>2.67</v>
      </c>
      <c r="H17" s="17">
        <f ca="1">ROUND(INDIRECT(ADDRESS(ROW()+(0), COLUMN()+(-2), 1))*INDIRECT(ADDRESS(ROW()+(0), COLUMN()+(-1), 1)), 2)</f>
        <v>1.87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0.63</v>
      </c>
      <c r="G18" s="17">
        <v>21</v>
      </c>
      <c r="H18" s="17">
        <f ca="1">ROUND(INDIRECT(ADDRESS(ROW()+(0), COLUMN()+(-2), 1))*INDIRECT(ADDRESS(ROW()+(0), COLUMN()+(-1), 1)), 2)</f>
        <v>13.23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</v>
      </c>
      <c r="G19" s="17">
        <v>1.26</v>
      </c>
      <c r="H19" s="17">
        <f ca="1">ROUND(INDIRECT(ADDRESS(ROW()+(0), COLUMN()+(-2), 1))*INDIRECT(ADDRESS(ROW()+(0), COLUMN()+(-1), 1)), 2)</f>
        <v>1.26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0.7</v>
      </c>
      <c r="G20" s="17">
        <v>24.96</v>
      </c>
      <c r="H20" s="17">
        <f ca="1">ROUND(INDIRECT(ADDRESS(ROW()+(0), COLUMN()+(-2), 1))*INDIRECT(ADDRESS(ROW()+(0), COLUMN()+(-1), 1)), 2)</f>
        <v>17.47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1.1</v>
      </c>
      <c r="G21" s="17">
        <v>24.11</v>
      </c>
      <c r="H21" s="17">
        <f ca="1">ROUND(INDIRECT(ADDRESS(ROW()+(0), COLUMN()+(-2), 1))*INDIRECT(ADDRESS(ROW()+(0), COLUMN()+(-1), 1)), 2)</f>
        <v>26.52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1.4</v>
      </c>
      <c r="G22" s="17">
        <v>25.32</v>
      </c>
      <c r="H22" s="17">
        <f ca="1">ROUND(INDIRECT(ADDRESS(ROW()+(0), COLUMN()+(-2), 1))*INDIRECT(ADDRESS(ROW()+(0), COLUMN()+(-1), 1)), 2)</f>
        <v>35.45</v>
      </c>
    </row>
    <row r="23" spans="1:8" ht="13.50" thickBot="1" customHeight="1">
      <c r="A23" s="14" t="s">
        <v>53</v>
      </c>
      <c r="B23" s="14"/>
      <c r="C23" s="14"/>
      <c r="D23" s="18" t="s">
        <v>54</v>
      </c>
      <c r="E23" s="19" t="s">
        <v>55</v>
      </c>
      <c r="F23" s="20">
        <v>2</v>
      </c>
      <c r="G23" s="21">
        <v>24.04</v>
      </c>
      <c r="H23" s="21">
        <f ca="1">ROUND(INDIRECT(ADDRESS(ROW()+(0), COLUMN()+(-2), 1))*INDIRECT(ADDRESS(ROW()+(0), COLUMN()+(-1), 1)), 2)</f>
        <v>48.08</v>
      </c>
    </row>
    <row r="24" spans="1:8" ht="13.50" thickBot="1" customHeight="1">
      <c r="A24" s="19"/>
      <c r="B24" s="19"/>
      <c r="C24" s="19"/>
      <c r="D24" s="22" t="s">
        <v>56</v>
      </c>
      <c r="E24" s="5" t="s">
        <v>57</v>
      </c>
      <c r="F24" s="23">
        <v>2</v>
      </c>
      <c r="G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424.95</v>
      </c>
      <c r="H24" s="24">
        <f ca="1">ROUND(INDIRECT(ADDRESS(ROW()+(0), COLUMN()+(-2), 1))*INDIRECT(ADDRESS(ROW()+(0), COLUMN()+(-1), 1))/100, 2)</f>
        <v>8.5</v>
      </c>
    </row>
    <row r="25" spans="1:8" ht="13.50" thickBot="1" customHeight="1">
      <c r="A25" s="25" t="s">
        <v>58</v>
      </c>
      <c r="B25" s="25"/>
      <c r="C25" s="25"/>
      <c r="D25" s="26"/>
      <c r="E25" s="26"/>
      <c r="F25" s="27"/>
      <c r="G25" s="25" t="s">
        <v>59</v>
      </c>
      <c r="H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433.45</v>
      </c>
    </row>
  </sheetData>
  <mergeCells count="2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E25"/>
  </mergeCells>
  <pageMargins left="0.147638" right="0.147638" top="0.206693" bottom="0.206693" header="0.0" footer="0.0"/>
  <pageSetup paperSize="9" orientation="portrait"/>
  <rowBreaks count="0" manualBreakCount="0">
    </rowBreaks>
</worksheet>
</file>