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<sst xmlns="http://schemas.openxmlformats.org/spreadsheetml/2006/main" count="86" uniqueCount="86">
  <si>
    <t xml:space="preserve"/>
  </si>
  <si>
    <t xml:space="preserve">FLY040</t>
  </si>
  <si>
    <t xml:space="preserve">m²</t>
  </si>
  <si>
    <t xml:space="preserve">Sistema Placotherm V EGRG "PLACO", para fachada ligeira.</t>
  </si>
  <si>
    <r>
      <rPr>
        <sz val="7.80"/>
        <color rgb="FF000000"/>
        <rFont val="Arial"/>
        <family val="2"/>
      </rPr>
      <t xml:space="preserve">Sistema de fachada ligeira </t>
    </r>
    <r>
      <rPr>
        <b/>
        <sz val="7.80"/>
        <color rgb="FF000000"/>
        <rFont val="Arial"/>
        <family val="2"/>
      </rPr>
      <t xml:space="preserve">Placotherm V EGRG</t>
    </r>
    <r>
      <rPr>
        <sz val="7.80"/>
        <color rgb="FF000000"/>
        <rFont val="Arial"/>
        <family val="2"/>
      </rPr>
      <t xml:space="preserve"> "PLACO", composto por </t>
    </r>
    <r>
      <rPr>
        <b/>
        <sz val="7.80"/>
        <color rgb="FF000000"/>
        <rFont val="Arial"/>
        <family val="2"/>
      </rPr>
      <t xml:space="preserve">estrutura metálica de alumínio extrudido de montantes verticais de perfis em T e em L, de 1,8 mm de espessura com uma modulação de 600 mm, fixada ao suporte base com suportes e criando uma caixa de ar, sobre a que se aparafusa uma placa Glasroc H 13 de 12,5 mm de espessura, coloca-se massa de presa, Promix Hydro "PLACO" e a fita autocolante de malha de fibra de vidro "PLACO", para o tratamento de juntas entre placas, e aplica-se como reboco, uma camada de primário e regulador da absorção Weber CS e uma camada de argamassa acrílica Weber.tene Stilo, de 2 a 3 mm de espessura, cor Blanco, acabamento em gota; entre os perfis e a placa será colocada uma lâmina flexível impermeável à água da chuva e permeável ao vapor de água, Tyvek Estándar, e entre os suportes e os perfis será isolado com painel de lã mineral, Ecovent VN 035, segundo EN 13162, de 60 mm de espessura, revestido numa das suas faces com um véu preto, fixado mecanicamente sobre o pano interior (não incluída neste preço)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</si>
  <si>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</si>
  <si>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</si>
  <si>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</si>
  <si>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</si>
  <si>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</si>
  <si>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</si>
  <si>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mt12ple300a</t>
  </si>
  <si>
    <t xml:space="preserve">Ud</t>
  </si>
  <si>
    <t xml:space="preserve">Suporte de sustentação de alumínio extrudido de liga 6063 e tratamento térmico T-66, com isolamento de polipropileno de 5 mm de espessura, para ruptura de ponte térmica, "PLACO", de 65 mm de comprimento.</t>
  </si>
  <si>
    <t xml:space="preserve">mt12ple310a</t>
  </si>
  <si>
    <t xml:space="preserve">Ud</t>
  </si>
  <si>
    <t xml:space="preserve">Suporte de retenção de alumínio extrudido de liga 6063 e tratamento térmico T-66, com isolamento de polipropileno de 5 mm de espessura, para ruptura de ponte térmica, "PLACO", de 65 mm de comprimento.</t>
  </si>
  <si>
    <t xml:space="preserve">mt12plt100</t>
  </si>
  <si>
    <t xml:space="preserve">Ud</t>
  </si>
  <si>
    <t xml:space="preserve">Bucha de nylon com parafuso de aço galvanizado com cabeça hexagonal, "PLACO", de 10 mm de diâmetro e 80 mm de comprimento, para fixação de suportes.</t>
  </si>
  <si>
    <t xml:space="preserve">mt16lvi030akhh</t>
  </si>
  <si>
    <t xml:space="preserve">m²</t>
  </si>
  <si>
    <t xml:space="preserve">Painel de lã mineral, Ecovent VN 035 "ISOVER", segundo EN 13162, de 60 mm de espessura, revestido numa das suas faces com um véu preto, resistência térmica 1,75 m²°C/W, condutibilidade térmica 0,035 W/(m°C).</t>
  </si>
  <si>
    <t xml:space="preserve">mt16aaa020eb</t>
  </si>
  <si>
    <t xml:space="preserve">Ud</t>
  </si>
  <si>
    <t xml:space="preserve">Fixação mecânica para painéis isolantes de lã de rocha, colocados directamente sobre a superfície suporte.</t>
  </si>
  <si>
    <t xml:space="preserve">mt16aaa030</t>
  </si>
  <si>
    <t xml:space="preserve">m</t>
  </si>
  <si>
    <t xml:space="preserve">Fita autocolante para vedação de juntas.</t>
  </si>
  <si>
    <t xml:space="preserve">mt12plp300</t>
  </si>
  <si>
    <t xml:space="preserve">m</t>
  </si>
  <si>
    <t xml:space="preserve">Perfil em T de alumínio extrudido de liga 6063 e tratamento térmico T-66, "PLACO", de 1,8 mm de espessura, fornecido em barras de 6 m de comprimento.</t>
  </si>
  <si>
    <t xml:space="preserve">mt12plp310</t>
  </si>
  <si>
    <t xml:space="preserve">m</t>
  </si>
  <si>
    <t xml:space="preserve">Perfil em L de alumínio extrudido de liga 6063 e tratamento térmico T-66, "PLACO", de 1,8 mm de espessura, fornecido em barras de 6 m de comprimento.</t>
  </si>
  <si>
    <t xml:space="preserve">mt12plt060</t>
  </si>
  <si>
    <t xml:space="preserve">Ud</t>
  </si>
  <si>
    <t xml:space="preserve">Parafuso auto-perfurante de aço inoxidável para suporte, "PLACO", com cabeça hexagonal, de 19 mm de comprimento.</t>
  </si>
  <si>
    <t xml:space="preserve">mt28fvp030a</t>
  </si>
  <si>
    <t xml:space="preserve">m</t>
  </si>
  <si>
    <t xml:space="preserve">Lâmina flexível impermeável à água da chuva e permeável ao vapor de água, Tyvek Estándar "PLACO", de 1,5 m de largura, segundo NP EN 13859-2, fornecida em rolos de 50 m de comprimento.</t>
  </si>
  <si>
    <t xml:space="preserve">mt12plk010eelbc</t>
  </si>
  <si>
    <t xml:space="preserve">m²</t>
  </si>
  <si>
    <t xml:space="preserve">Placa de gesso laminado H1 / EN 520 - 1200 / 2800 / 12,5 / bordo afinado, Glasroc H 13 "PLACO", formada por um núcleo de gesso revestido nas duas faces com fibra de vidro com tratamento hidrófobo.</t>
  </si>
  <si>
    <t xml:space="preserve">mt12plq020b</t>
  </si>
  <si>
    <t xml:space="preserve">Ud</t>
  </si>
  <si>
    <t xml:space="preserve">Parafuso THTPF 32 INOX "PLACO", com cabeça de trombeta, de 32 mm de comprimento, para instalação de placas de cimento sobre perfis.</t>
  </si>
  <si>
    <t xml:space="preserve">mt12plm015a</t>
  </si>
  <si>
    <t xml:space="preserve">kg</t>
  </si>
  <si>
    <t xml:space="preserve">Massa de presa, Promix Hydro "PLACO", para o tratamento das juntas das placas de gesso laminado.</t>
  </si>
  <si>
    <t xml:space="preserve">mt12plj030</t>
  </si>
  <si>
    <t xml:space="preserve">m</t>
  </si>
  <si>
    <t xml:space="preserve">Fita autocolante de malha de fibra de vidro, "PLACO", para reforço de juntas.</t>
  </si>
  <si>
    <t xml:space="preserve">mt28pcc060ca1a</t>
  </si>
  <si>
    <t xml:space="preserve">kg</t>
  </si>
  <si>
    <t xml:space="preserve">Primário e regulador da absorção Weber CS "WEBER CEMARKSA", cor Blanco, composto de aglutinantes orgânicos e pigmentos resistentes aos álcalis.</t>
  </si>
  <si>
    <t xml:space="preserve">mt28mac020faa1a</t>
  </si>
  <si>
    <t xml:space="preserve">kg</t>
  </si>
  <si>
    <t xml:space="preserve">Revestimento acrílico Weber.tene Stilo "WEBER CEMARKSA", de 2 a 3 mm de espessura, cor Blanco, acabamento em gota. Segundo NP EN 15824.</t>
  </si>
  <si>
    <t xml:space="preserve">mo054</t>
  </si>
  <si>
    <t xml:space="preserve">h</t>
  </si>
  <si>
    <t xml:space="preserve">Oficial de 1ª montador de isolamentos.</t>
  </si>
  <si>
    <t xml:space="preserve">mo101</t>
  </si>
  <si>
    <t xml:space="preserve">h</t>
  </si>
  <si>
    <t xml:space="preserve">Ajudante de montador de isolamentos.</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</si>
  <si>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</si>
  <si>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</si>
  <si>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</si>
  <si>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</si>
  <si>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</si>
  <si>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</si>
  <si>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</si>
  <si>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</si>
  <si>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15,51€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</si>
  <si>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</si>
  <si>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</si>
  <si>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</si>
  <si>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</si>
  <si>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</si>
  <si>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</si>
  <si>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</si>
  <si>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EN 520:2004+A1:2009</t>
  </si>
  <si>
    <t xml:space="preserve">Placas de gesso - Definições, requisitos e métodos de ensaio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</si>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</sst>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3.79" customWidth="1"/>
    <col min="3" max="3" width="2.77" customWidth="1"/>
    <col min="4" max="4" width="21.71" customWidth="1"/>
    <col min="5" max="5" width="27.98" customWidth="1"/>
    <col min="6" max="6" width="9.62" customWidth="1"/>
    <col min="7" max="7" width="4.81" customWidth="1"/>
    <col min="8" max="8" width="0.87" customWidth="1"/>
    <col min="9" max="9" width="6.27" customWidth="1"/>
    <col min="10" max="10" width="1.17" customWidth="1"/>
    <col min="11" max="11" width="7.87" customWidth="1"/>
    <col min="12" max="12" width="4.08"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88.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31.20" thickBot="1" customHeight="1">
      <c r="A8" s="10" t="s">
        <v>11</v>
      </c>
      <c r="B8" s="12" t="s">
        <v>12</v>
      </c>
      <c r="C8" s="10" t="s">
        <v>13</v>
      </c>
      <c r="D8" s="10"/>
      <c r="E8" s="10"/>
      <c r="F8" s="10"/>
      <c r="G8" s="10"/>
      <c r="H8" s="14">
        <v>0.460000</v>
      </c>
      <c r="I8" s="14"/>
      <c r="J8" s="16">
        <v>6.610000</v>
      </c>
      <c r="K8" s="16"/>
      <c r="L8" s="16"/>
      <c r="M8" s="16">
        <f ca="1">ROUND(INDIRECT(ADDRESS(ROW()+(0), COLUMN()+(-5), 1))*INDIRECT(ADDRESS(ROW()+(0), COLUMN()+(-3), 1)), 2)</f>
        <v>3.040000</v>
      </c>
      <c r="N8" s="16"/>
    </row>
    <row r="9" spans="1:14" ht="31.20" thickBot="1" customHeight="1">
      <c r="A9" s="17" t="s">
        <v>14</v>
      </c>
      <c r="B9" s="18" t="s">
        <v>15</v>
      </c>
      <c r="C9" s="17" t="s">
        <v>16</v>
      </c>
      <c r="D9" s="17"/>
      <c r="E9" s="17"/>
      <c r="F9" s="17"/>
      <c r="G9" s="17"/>
      <c r="H9" s="19">
        <v>1.390000</v>
      </c>
      <c r="I9" s="19"/>
      <c r="J9" s="20">
        <v>5.160000</v>
      </c>
      <c r="K9" s="20"/>
      <c r="L9" s="20"/>
      <c r="M9" s="20">
        <f ca="1">ROUND(INDIRECT(ADDRESS(ROW()+(0), COLUMN()+(-5), 1))*INDIRECT(ADDRESS(ROW()+(0), COLUMN()+(-3), 1)), 2)</f>
        <v>7.170000</v>
      </c>
      <c r="N9" s="20"/>
    </row>
    <row r="10" spans="1:14" ht="31.20" thickBot="1" customHeight="1">
      <c r="A10" s="17" t="s">
        <v>17</v>
      </c>
      <c r="B10" s="18" t="s">
        <v>18</v>
      </c>
      <c r="C10" s="17" t="s">
        <v>19</v>
      </c>
      <c r="D10" s="17"/>
      <c r="E10" s="17"/>
      <c r="F10" s="17"/>
      <c r="G10" s="17"/>
      <c r="H10" s="19">
        <v>2.315000</v>
      </c>
      <c r="I10" s="19"/>
      <c r="J10" s="20">
        <v>1.450000</v>
      </c>
      <c r="K10" s="20"/>
      <c r="L10" s="20"/>
      <c r="M10" s="20">
        <f ca="1">ROUND(INDIRECT(ADDRESS(ROW()+(0), COLUMN()+(-5), 1))*INDIRECT(ADDRESS(ROW()+(0), COLUMN()+(-3), 1)), 2)</f>
        <v>3.360000</v>
      </c>
      <c r="N10" s="20"/>
    </row>
    <row r="11" spans="1:14" ht="31.20" thickBot="1" customHeight="1">
      <c r="A11" s="17" t="s">
        <v>20</v>
      </c>
      <c r="B11" s="18" t="s">
        <v>21</v>
      </c>
      <c r="C11" s="17" t="s">
        <v>22</v>
      </c>
      <c r="D11" s="17"/>
      <c r="E11" s="17"/>
      <c r="F11" s="17"/>
      <c r="G11" s="17"/>
      <c r="H11" s="19">
        <v>1.050000</v>
      </c>
      <c r="I11" s="19"/>
      <c r="J11" s="20">
        <v>7.450000</v>
      </c>
      <c r="K11" s="20"/>
      <c r="L11" s="20"/>
      <c r="M11" s="20">
        <f ca="1">ROUND(INDIRECT(ADDRESS(ROW()+(0), COLUMN()+(-5), 1))*INDIRECT(ADDRESS(ROW()+(0), COLUMN()+(-3), 1)), 2)</f>
        <v>7.820000</v>
      </c>
      <c r="N11" s="20"/>
    </row>
    <row r="12" spans="1:14" ht="21.60" thickBot="1" customHeight="1">
      <c r="A12" s="17" t="s">
        <v>23</v>
      </c>
      <c r="B12" s="18" t="s">
        <v>24</v>
      </c>
      <c r="C12" s="17" t="s">
        <v>25</v>
      </c>
      <c r="D12" s="17"/>
      <c r="E12" s="17"/>
      <c r="F12" s="17"/>
      <c r="G12" s="17"/>
      <c r="H12" s="19">
        <v>4.000000</v>
      </c>
      <c r="I12" s="19"/>
      <c r="J12" s="20">
        <v>0.210000</v>
      </c>
      <c r="K12" s="20"/>
      <c r="L12" s="20"/>
      <c r="M12" s="20">
        <f ca="1">ROUND(INDIRECT(ADDRESS(ROW()+(0), COLUMN()+(-5), 1))*INDIRECT(ADDRESS(ROW()+(0), COLUMN()+(-3), 1)), 2)</f>
        <v>0.840000</v>
      </c>
      <c r="N12" s="20"/>
    </row>
    <row r="13" spans="1:14" ht="12.00" thickBot="1" customHeight="1">
      <c r="A13" s="17" t="s">
        <v>26</v>
      </c>
      <c r="B13" s="18" t="s">
        <v>27</v>
      </c>
      <c r="C13" s="17" t="s">
        <v>28</v>
      </c>
      <c r="D13" s="17"/>
      <c r="E13" s="17"/>
      <c r="F13" s="17"/>
      <c r="G13" s="17"/>
      <c r="H13" s="19">
        <v>0.440000</v>
      </c>
      <c r="I13" s="19"/>
      <c r="J13" s="20">
        <v>0.300000</v>
      </c>
      <c r="K13" s="20"/>
      <c r="L13" s="20"/>
      <c r="M13" s="20">
        <f ca="1">ROUND(INDIRECT(ADDRESS(ROW()+(0), COLUMN()+(-5), 1))*INDIRECT(ADDRESS(ROW()+(0), COLUMN()+(-3), 1)), 2)</f>
        <v>0.130000</v>
      </c>
      <c r="N13" s="20"/>
    </row>
    <row r="14" spans="1:14" ht="31.20" thickBot="1" customHeight="1">
      <c r="A14" s="17" t="s">
        <v>29</v>
      </c>
      <c r="B14" s="18" t="s">
        <v>30</v>
      </c>
      <c r="C14" s="17" t="s">
        <v>31</v>
      </c>
      <c r="D14" s="17"/>
      <c r="E14" s="17"/>
      <c r="F14" s="17"/>
      <c r="G14" s="17"/>
      <c r="H14" s="19">
        <v>0.830000</v>
      </c>
      <c r="I14" s="19"/>
      <c r="J14" s="20">
        <v>10.310000</v>
      </c>
      <c r="K14" s="20"/>
      <c r="L14" s="20"/>
      <c r="M14" s="20">
        <f ca="1">ROUND(INDIRECT(ADDRESS(ROW()+(0), COLUMN()+(-5), 1))*INDIRECT(ADDRESS(ROW()+(0), COLUMN()+(-3), 1)), 2)</f>
        <v>8.560000</v>
      </c>
      <c r="N14" s="20"/>
    </row>
    <row r="15" spans="1:14" ht="31.20" thickBot="1" customHeight="1">
      <c r="A15" s="17" t="s">
        <v>32</v>
      </c>
      <c r="B15" s="18" t="s">
        <v>33</v>
      </c>
      <c r="C15" s="17" t="s">
        <v>34</v>
      </c>
      <c r="D15" s="17"/>
      <c r="E15" s="17"/>
      <c r="F15" s="17"/>
      <c r="G15" s="17"/>
      <c r="H15" s="19">
        <v>0.830000</v>
      </c>
      <c r="I15" s="19"/>
      <c r="J15" s="20">
        <v>6.290000</v>
      </c>
      <c r="K15" s="20"/>
      <c r="L15" s="20"/>
      <c r="M15" s="20">
        <f ca="1">ROUND(INDIRECT(ADDRESS(ROW()+(0), COLUMN()+(-5), 1))*INDIRECT(ADDRESS(ROW()+(0), COLUMN()+(-3), 1)), 2)</f>
        <v>5.220000</v>
      </c>
      <c r="N15" s="20"/>
    </row>
    <row r="16" spans="1:14" ht="21.60" thickBot="1" customHeight="1">
      <c r="A16" s="17" t="s">
        <v>35</v>
      </c>
      <c r="B16" s="18" t="s">
        <v>36</v>
      </c>
      <c r="C16" s="17" t="s">
        <v>37</v>
      </c>
      <c r="D16" s="17"/>
      <c r="E16" s="17"/>
      <c r="F16" s="17"/>
      <c r="G16" s="17"/>
      <c r="H16" s="19">
        <v>4.630000</v>
      </c>
      <c r="I16" s="19"/>
      <c r="J16" s="20">
        <v>1.020000</v>
      </c>
      <c r="K16" s="20"/>
      <c r="L16" s="20"/>
      <c r="M16" s="20">
        <f ca="1">ROUND(INDIRECT(ADDRESS(ROW()+(0), COLUMN()+(-5), 1))*INDIRECT(ADDRESS(ROW()+(0), COLUMN()+(-3), 1)), 2)</f>
        <v>4.720000</v>
      </c>
      <c r="N16" s="20"/>
    </row>
    <row r="17" spans="1:14" ht="31.20" thickBot="1" customHeight="1">
      <c r="A17" s="17" t="s">
        <v>38</v>
      </c>
      <c r="B17" s="18" t="s">
        <v>39</v>
      </c>
      <c r="C17" s="17" t="s">
        <v>40</v>
      </c>
      <c r="D17" s="17"/>
      <c r="E17" s="17"/>
      <c r="F17" s="17"/>
      <c r="G17" s="17"/>
      <c r="H17" s="19">
        <v>1.100000</v>
      </c>
      <c r="I17" s="19"/>
      <c r="J17" s="20">
        <v>3.800000</v>
      </c>
      <c r="K17" s="20"/>
      <c r="L17" s="20"/>
      <c r="M17" s="20">
        <f ca="1">ROUND(INDIRECT(ADDRESS(ROW()+(0), COLUMN()+(-5), 1))*INDIRECT(ADDRESS(ROW()+(0), COLUMN()+(-3), 1)), 2)</f>
        <v>4.180000</v>
      </c>
      <c r="N17" s="20"/>
    </row>
    <row r="18" spans="1:14" ht="31.20" thickBot="1" customHeight="1">
      <c r="A18" s="17" t="s">
        <v>41</v>
      </c>
      <c r="B18" s="18" t="s">
        <v>42</v>
      </c>
      <c r="C18" s="17" t="s">
        <v>43</v>
      </c>
      <c r="D18" s="17"/>
      <c r="E18" s="17"/>
      <c r="F18" s="17"/>
      <c r="G18" s="17"/>
      <c r="H18" s="19">
        <v>1.050000</v>
      </c>
      <c r="I18" s="19"/>
      <c r="J18" s="20">
        <v>16.940000</v>
      </c>
      <c r="K18" s="20"/>
      <c r="L18" s="20"/>
      <c r="M18" s="20">
        <f ca="1">ROUND(INDIRECT(ADDRESS(ROW()+(0), COLUMN()+(-5), 1))*INDIRECT(ADDRESS(ROW()+(0), COLUMN()+(-3), 1)), 2)</f>
        <v>17.790000</v>
      </c>
      <c r="N18" s="20"/>
    </row>
    <row r="19" spans="1:14" ht="21.60" thickBot="1" customHeight="1">
      <c r="A19" s="17" t="s">
        <v>44</v>
      </c>
      <c r="B19" s="18" t="s">
        <v>45</v>
      </c>
      <c r="C19" s="17" t="s">
        <v>46</v>
      </c>
      <c r="D19" s="17"/>
      <c r="E19" s="17"/>
      <c r="F19" s="17"/>
      <c r="G19" s="17"/>
      <c r="H19" s="19">
        <v>20.000000</v>
      </c>
      <c r="I19" s="19"/>
      <c r="J19" s="20">
        <v>0.090000</v>
      </c>
      <c r="K19" s="20"/>
      <c r="L19" s="20"/>
      <c r="M19" s="20">
        <f ca="1">ROUND(INDIRECT(ADDRESS(ROW()+(0), COLUMN()+(-5), 1))*INDIRECT(ADDRESS(ROW()+(0), COLUMN()+(-3), 1)), 2)</f>
        <v>1.800000</v>
      </c>
      <c r="N19" s="20"/>
    </row>
    <row r="20" spans="1:14" ht="21.60" thickBot="1" customHeight="1">
      <c r="A20" s="17" t="s">
        <v>47</v>
      </c>
      <c r="B20" s="18" t="s">
        <v>48</v>
      </c>
      <c r="C20" s="17" t="s">
        <v>49</v>
      </c>
      <c r="D20" s="17"/>
      <c r="E20" s="17"/>
      <c r="F20" s="17"/>
      <c r="G20" s="17"/>
      <c r="H20" s="19">
        <v>0.300000</v>
      </c>
      <c r="I20" s="19"/>
      <c r="J20" s="20">
        <v>6.440000</v>
      </c>
      <c r="K20" s="20"/>
      <c r="L20" s="20"/>
      <c r="M20" s="20">
        <f ca="1">ROUND(INDIRECT(ADDRESS(ROW()+(0), COLUMN()+(-5), 1))*INDIRECT(ADDRESS(ROW()+(0), COLUMN()+(-3), 1)), 2)</f>
        <v>1.930000</v>
      </c>
      <c r="N20" s="20"/>
    </row>
    <row r="21" spans="1:14" ht="12.00" thickBot="1" customHeight="1">
      <c r="A21" s="17" t="s">
        <v>50</v>
      </c>
      <c r="B21" s="18" t="s">
        <v>51</v>
      </c>
      <c r="C21" s="17" t="s">
        <v>52</v>
      </c>
      <c r="D21" s="17"/>
      <c r="E21" s="17"/>
      <c r="F21" s="17"/>
      <c r="G21" s="17"/>
      <c r="H21" s="19">
        <v>1.000000</v>
      </c>
      <c r="I21" s="19"/>
      <c r="J21" s="20">
        <v>0.060000</v>
      </c>
      <c r="K21" s="20"/>
      <c r="L21" s="20"/>
      <c r="M21" s="20">
        <f ca="1">ROUND(INDIRECT(ADDRESS(ROW()+(0), COLUMN()+(-5), 1))*INDIRECT(ADDRESS(ROW()+(0), COLUMN()+(-3), 1)), 2)</f>
        <v>0.060000</v>
      </c>
      <c r="N21" s="20"/>
    </row>
    <row r="22" spans="1:14" ht="31.20" thickBot="1" customHeight="1">
      <c r="A22" s="17" t="s">
        <v>53</v>
      </c>
      <c r="B22" s="18" t="s">
        <v>54</v>
      </c>
      <c r="C22" s="17" t="s">
        <v>55</v>
      </c>
      <c r="D22" s="17"/>
      <c r="E22" s="17"/>
      <c r="F22" s="17"/>
      <c r="G22" s="17"/>
      <c r="H22" s="19">
        <v>0.200000</v>
      </c>
      <c r="I22" s="19"/>
      <c r="J22" s="20">
        <v>5.240000</v>
      </c>
      <c r="K22" s="20"/>
      <c r="L22" s="20"/>
      <c r="M22" s="20">
        <f ca="1">ROUND(INDIRECT(ADDRESS(ROW()+(0), COLUMN()+(-5), 1))*INDIRECT(ADDRESS(ROW()+(0), COLUMN()+(-3), 1)), 2)</f>
        <v>1.050000</v>
      </c>
      <c r="N22" s="20"/>
    </row>
    <row r="23" spans="1:14" ht="21.60" thickBot="1" customHeight="1">
      <c r="A23" s="17" t="s">
        <v>56</v>
      </c>
      <c r="B23" s="18" t="s">
        <v>57</v>
      </c>
      <c r="C23" s="17" t="s">
        <v>58</v>
      </c>
      <c r="D23" s="17"/>
      <c r="E23" s="17"/>
      <c r="F23" s="17"/>
      <c r="G23" s="17"/>
      <c r="H23" s="19">
        <v>2.000000</v>
      </c>
      <c r="I23" s="19"/>
      <c r="J23" s="20">
        <v>4.930000</v>
      </c>
      <c r="K23" s="20"/>
      <c r="L23" s="20"/>
      <c r="M23" s="20">
        <f ca="1">ROUND(INDIRECT(ADDRESS(ROW()+(0), COLUMN()+(-5), 1))*INDIRECT(ADDRESS(ROW()+(0), COLUMN()+(-3), 1)), 2)</f>
        <v>9.860000</v>
      </c>
      <c r="N23" s="20"/>
    </row>
    <row r="24" spans="1:14" ht="12.00" thickBot="1" customHeight="1">
      <c r="A24" s="17" t="s">
        <v>59</v>
      </c>
      <c r="B24" s="18" t="s">
        <v>60</v>
      </c>
      <c r="C24" s="17" t="s">
        <v>61</v>
      </c>
      <c r="D24" s="17"/>
      <c r="E24" s="17"/>
      <c r="F24" s="17"/>
      <c r="G24" s="17"/>
      <c r="H24" s="19">
        <v>0.121000</v>
      </c>
      <c r="I24" s="19"/>
      <c r="J24" s="20">
        <v>17.410000</v>
      </c>
      <c r="K24" s="20"/>
      <c r="L24" s="20"/>
      <c r="M24" s="20">
        <f ca="1">ROUND(INDIRECT(ADDRESS(ROW()+(0), COLUMN()+(-5), 1))*INDIRECT(ADDRESS(ROW()+(0), COLUMN()+(-3), 1)), 2)</f>
        <v>2.110000</v>
      </c>
      <c r="N24" s="20"/>
    </row>
    <row r="25" spans="1:14" ht="12.00" thickBot="1" customHeight="1">
      <c r="A25" s="17" t="s">
        <v>62</v>
      </c>
      <c r="B25" s="18" t="s">
        <v>63</v>
      </c>
      <c r="C25" s="17" t="s">
        <v>64</v>
      </c>
      <c r="D25" s="17"/>
      <c r="E25" s="17"/>
      <c r="F25" s="17"/>
      <c r="G25" s="17"/>
      <c r="H25" s="19">
        <v>0.121000</v>
      </c>
      <c r="I25" s="19"/>
      <c r="J25" s="20">
        <v>16.450000</v>
      </c>
      <c r="K25" s="20"/>
      <c r="L25" s="20"/>
      <c r="M25" s="20">
        <f ca="1">ROUND(INDIRECT(ADDRESS(ROW()+(0), COLUMN()+(-5), 1))*INDIRECT(ADDRESS(ROW()+(0), COLUMN()+(-3), 1)), 2)</f>
        <v>1.990000</v>
      </c>
      <c r="N25" s="20"/>
    </row>
    <row r="26" spans="1:14" ht="12.00" thickBot="1" customHeight="1">
      <c r="A26" s="17" t="s">
        <v>65</v>
      </c>
      <c r="B26" s="18" t="s">
        <v>66</v>
      </c>
      <c r="C26" s="17" t="s">
        <v>67</v>
      </c>
      <c r="D26" s="17"/>
      <c r="E26" s="17"/>
      <c r="F26" s="17"/>
      <c r="G26" s="17"/>
      <c r="H26" s="19">
        <v>0.687000</v>
      </c>
      <c r="I26" s="19"/>
      <c r="J26" s="20">
        <v>17.410000</v>
      </c>
      <c r="K26" s="20"/>
      <c r="L26" s="20"/>
      <c r="M26" s="20">
        <f ca="1">ROUND(INDIRECT(ADDRESS(ROW()+(0), COLUMN()+(-5), 1))*INDIRECT(ADDRESS(ROW()+(0), COLUMN()+(-3), 1)), 2)</f>
        <v>11.960000</v>
      </c>
      <c r="N26" s="20"/>
    </row>
    <row r="27" spans="1:14" ht="12.00" thickBot="1" customHeight="1">
      <c r="A27" s="17" t="s">
        <v>68</v>
      </c>
      <c r="B27" s="21" t="s">
        <v>69</v>
      </c>
      <c r="C27" s="22" t="s">
        <v>70</v>
      </c>
      <c r="D27" s="22"/>
      <c r="E27" s="22"/>
      <c r="F27" s="22"/>
      <c r="G27" s="22"/>
      <c r="H27" s="23">
        <v>0.687000</v>
      </c>
      <c r="I27" s="23"/>
      <c r="J27" s="24">
        <v>16.450000</v>
      </c>
      <c r="K27" s="24"/>
      <c r="L27" s="24"/>
      <c r="M27" s="24">
        <f ca="1">ROUND(INDIRECT(ADDRESS(ROW()+(0), COLUMN()+(-5), 1))*INDIRECT(ADDRESS(ROW()+(0), COLUMN()+(-3), 1)), 2)</f>
        <v>11.300000</v>
      </c>
      <c r="N27" s="24"/>
    </row>
    <row r="28" spans="1:14" ht="12.00" thickBot="1" customHeight="1">
      <c r="A28" s="22"/>
      <c r="B28" s="25" t="s">
        <v>71</v>
      </c>
      <c r="C28" s="26" t="s">
        <v>72</v>
      </c>
      <c r="D28" s="26"/>
      <c r="E28" s="26"/>
      <c r="F28" s="26"/>
      <c r="G28" s="26"/>
      <c r="H28" s="27">
        <v>2.000000</v>
      </c>
      <c r="I28" s="27"/>
      <c r="J28" s="28">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 2)</f>
        <v>104.890000</v>
      </c>
      <c r="K28" s="28"/>
      <c r="L28" s="28"/>
      <c r="M28" s="28">
        <f ca="1">ROUND(INDIRECT(ADDRESS(ROW()+(0), COLUMN()+(-5), 1))*INDIRECT(ADDRESS(ROW()+(0), COLUMN()+(-3), 1))/100, 2)</f>
        <v>2.100000</v>
      </c>
      <c r="N28" s="28"/>
    </row>
    <row r="29" spans="1:14" ht="12.00" thickBot="1" customHeight="1">
      <c r="A29" s="6" t="s">
        <v>73</v>
      </c>
      <c r="B29" s="7"/>
      <c r="C29" s="7"/>
      <c r="D29" s="7"/>
      <c r="E29" s="7"/>
      <c r="F29" s="7"/>
      <c r="G29" s="7"/>
      <c r="H29" s="29"/>
      <c r="I29" s="29"/>
      <c r="J29" s="6" t="s">
        <v>74</v>
      </c>
      <c r="K29" s="6"/>
      <c r="L29" s="6"/>
      <c r="M29"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106.990000</v>
      </c>
      <c r="N29" s="30"/>
    </row>
    <row r="32" spans="1:14" ht="21.60" thickBot="1" customHeight="1">
      <c r="A32" s="31" t="s">
        <v>75</v>
      </c>
      <c r="B32" s="31"/>
      <c r="C32" s="31"/>
      <c r="D32" s="31"/>
      <c r="E32" s="31"/>
      <c r="F32" s="31"/>
      <c r="G32" s="31" t="s">
        <v>76</v>
      </c>
      <c r="H32" s="31"/>
      <c r="I32" s="31"/>
      <c r="J32" s="31"/>
      <c r="K32" s="31" t="s">
        <v>77</v>
      </c>
      <c r="L32" s="31"/>
      <c r="M32" s="31"/>
      <c r="N32" s="31" t="s">
        <v>78</v>
      </c>
    </row>
    <row r="33" spans="1:14" ht="12.00" thickBot="1" customHeight="1">
      <c r="A33" s="32" t="s">
        <v>79</v>
      </c>
      <c r="B33" s="32"/>
      <c r="C33" s="32"/>
      <c r="D33" s="32"/>
      <c r="E33" s="32"/>
      <c r="F33" s="32"/>
      <c r="G33" s="33">
        <v>192013.000000</v>
      </c>
      <c r="H33" s="33"/>
      <c r="I33" s="33"/>
      <c r="J33" s="33"/>
      <c r="K33" s="33">
        <v>192013.000000</v>
      </c>
      <c r="L33" s="33"/>
      <c r="M33" s="33"/>
      <c r="N33" s="33"/>
    </row>
    <row r="34" spans="1:14" ht="21.60" thickBot="1" customHeight="1">
      <c r="A34" s="34" t="s">
        <v>80</v>
      </c>
      <c r="B34" s="34"/>
      <c r="C34" s="34"/>
      <c r="D34" s="34"/>
      <c r="E34" s="34"/>
      <c r="F34" s="34"/>
      <c r="G34" s="35"/>
      <c r="H34" s="35"/>
      <c r="I34" s="35"/>
      <c r="J34" s="35"/>
      <c r="K34" s="35"/>
      <c r="L34" s="35"/>
      <c r="M34" s="35"/>
      <c r="N34" s="35"/>
    </row>
    <row r="35" spans="1:14" ht="12.00" thickBot="1" customHeight="1">
      <c r="A35" s="32" t="s">
        <v>81</v>
      </c>
      <c r="B35" s="32"/>
      <c r="C35" s="32"/>
      <c r="D35" s="32"/>
      <c r="E35" s="32"/>
      <c r="F35" s="32"/>
      <c r="G35" s="33">
        <v>162010.000000</v>
      </c>
      <c r="H35" s="33"/>
      <c r="I35" s="33"/>
      <c r="J35" s="33"/>
      <c r="K35" s="33">
        <v>1122010.000000</v>
      </c>
      <c r="L35" s="33"/>
      <c r="M35" s="33"/>
      <c r="N35" s="33"/>
    </row>
    <row r="36" spans="1:14" ht="12.00" thickBot="1" customHeight="1">
      <c r="A36" s="34" t="s">
        <v>82</v>
      </c>
      <c r="B36" s="34"/>
      <c r="C36" s="34"/>
      <c r="D36" s="34"/>
      <c r="E36" s="34"/>
      <c r="F36" s="34"/>
      <c r="G36" s="35"/>
      <c r="H36" s="35"/>
      <c r="I36" s="35"/>
      <c r="J36" s="35"/>
      <c r="K36" s="35"/>
      <c r="L36" s="35"/>
      <c r="M36" s="35"/>
      <c r="N36" s="35"/>
    </row>
    <row r="39" spans="1:1" ht="11.40" thickBot="1" customHeight="1">
      <c r="A39" s="1" t="s">
        <v>83</v>
      </c>
      <c r="B39" s="1"/>
      <c r="C39" s="1"/>
      <c r="D39" s="1"/>
      <c r="E39" s="1"/>
      <c r="F39" s="1"/>
      <c r="G39" s="1"/>
      <c r="H39" s="1"/>
      <c r="I39" s="1"/>
      <c r="J39" s="1"/>
      <c r="K39" s="1"/>
      <c r="L39" s="1"/>
      <c r="M39" s="1"/>
      <c r="N39" s="1"/>
    </row>
    <row r="40" spans="1:1" ht="11.40" thickBot="1" customHeight="1">
      <c r="A40" s="1" t="s">
        <v>84</v>
      </c>
      <c r="B40" s="1"/>
      <c r="C40" s="1"/>
      <c r="D40" s="1"/>
      <c r="E40" s="1"/>
      <c r="F40" s="1"/>
      <c r="G40" s="1"/>
      <c r="H40" s="1"/>
      <c r="I40" s="1"/>
      <c r="J40" s="1"/>
      <c r="K40" s="1"/>
      <c r="L40" s="1"/>
      <c r="M40" s="1"/>
      <c r="N40" s="1"/>
    </row>
    <row r="41" spans="1:1" ht="11.40" thickBot="1" customHeight="1">
      <c r="A41" s="1" t="s">
        <v>85</v>
      </c>
      <c r="B41" s="1"/>
      <c r="C41" s="1"/>
      <c r="D41" s="1"/>
      <c r="E41" s="1"/>
      <c r="F41" s="1"/>
      <c r="G41" s="1"/>
      <c r="H41" s="1"/>
      <c r="I41" s="1"/>
      <c r="J41" s="1"/>
      <c r="K41" s="1"/>
      <c r="L41" s="1"/>
      <c r="M41" s="1"/>
      <c r="N41" s="1"/>
    </row>
  </sheetData>
  <mergeCells count="114">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A29:G29"/>
    <mergeCell ref="H29:I29"/>
    <mergeCell ref="J29:L29"/>
    <mergeCell ref="M29:N29"/>
    <mergeCell ref="A32:F32"/>
    <mergeCell ref="G32:J32"/>
    <mergeCell ref="K32:M32"/>
    <mergeCell ref="A33:F33"/>
    <mergeCell ref="G33:J34"/>
    <mergeCell ref="K33:M34"/>
    <mergeCell ref="N33:N34"/>
    <mergeCell ref="A34:F34"/>
    <mergeCell ref="A35:F35"/>
    <mergeCell ref="G35:J36"/>
    <mergeCell ref="K35:M36"/>
    <mergeCell ref="N35:N36"/>
    <mergeCell ref="A36:F36"/>
    <mergeCell ref="A39:N39"/>
    <mergeCell ref="A40:N40"/>
    <mergeCell ref="A41:N41"/>
  </mergeCells>
  <pageMargins left="0.620079" right="0.472441" top="0.472441" bottom="0.472441" header="0.0" footer="0.0"/>
  <pageSetup paperSize="9" orientation="portrait"/>
  <rowBreaks count="0" manualBreakCount="0">
    </rowBreaks>
</worksheet>
</file>