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<sst xmlns="http://schemas.openxmlformats.org/spreadsheetml/2006/main" count="78" uniqueCount="78">
  <si>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</si>
  <si>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FCF020</t>
  </si>
  <si>
    <t xml:space="preserve">Ud</t>
  </si>
  <si>
    <t xml:space="preserve">Padieira de alvenaria armada de blocos lintel cerâmicos.</t>
  </si>
  <si>
    <r>
      <rPr>
        <sz val="7.80"/>
        <color rgb="FF000000"/>
        <rFont val="Arial"/>
        <family val="2"/>
      </rPr>
      <t xml:space="preserve">Padieira de alvenaria armada de </t>
    </r>
    <r>
      <rPr>
        <b/>
        <sz val="7.80"/>
        <color rgb="FF000000"/>
        <rFont val="Arial"/>
        <family val="2"/>
      </rPr>
      <t xml:space="preserve">bloco lintel cerâmico, de 20 cm de largura, 20 cm de altura e 140 cm de comprimento, para revestir, assente com argamassa de cimento confeccionado em obra, com 250 kg/m³ de cimento, cor cinzento, dosificação 1:6, fornecida em sacos</t>
    </r>
    <r>
      <rPr>
        <sz val="7.80"/>
        <color rgb="FF000000"/>
        <rFont val="Arial"/>
        <family val="2"/>
      </rPr>
      <t xml:space="preserve">; com reforço de </t>
    </r>
    <r>
      <rPr>
        <b/>
        <sz val="7.80"/>
        <color rgb="FF000000"/>
        <rFont val="Arial"/>
        <family val="2"/>
      </rPr>
      <t xml:space="preserve">betão de enchimento, C16/20 (X0(P); D12; S3; Cl 1,0), preparado em obra, betonagem com meios manuais, e aço A400 NR, quantidade 1,54 kg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escoramento através de 2 escoras metálicas telescópicas, amortizáveis em 150 utilizações e pranchas de madeira, amortizáveis em 10 utilizações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</si>
  <si>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</si>
  <si>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</si>
  <si>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</si>
  <si>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</si>
  <si>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</si>
  <si>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</si>
  <si>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mt02bcr025c</t>
  </si>
  <si>
    <t xml:space="preserve">Ud</t>
  </si>
  <si>
    <t xml:space="preserve">Bloco lintel cerâmico, de 20 cm de largura, 20 cm de altura e 140 cm de comprimento, para revestir, para formação de padieiras.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</si>
  <si>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</si>
  <si>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</si>
  <si>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</si>
  <si>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mt08var050</t>
  </si>
  <si>
    <t xml:space="preserve">kg</t>
  </si>
  <si>
    <t xml:space="preserve">Arame galvanizado para atar, de 1,30 mm de diâmetro.</t>
  </si>
  <si>
    <t xml:space="preserve">mt01arg005a</t>
  </si>
  <si>
    <t xml:space="preserve">t</t>
  </si>
  <si>
    <t xml:space="preserve">Areia de pedreira, para argamassa preparada em obra.</t>
  </si>
  <si>
    <t xml:space="preserve">mt08aaa010a</t>
  </si>
  <si>
    <t xml:space="preserve">m³</t>
  </si>
  <si>
    <t xml:space="preserve">Água.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</si>
  <si>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</si>
  <si>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</si>
  <si>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</si>
  <si>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mt08cem000k</t>
  </si>
  <si>
    <t xml:space="preserve">kg</t>
  </si>
  <si>
    <t xml:space="preserve">Cimento cinzento em sacos.</t>
  </si>
  <si>
    <t xml:space="preserve">mt01arg000k</t>
  </si>
  <si>
    <t xml:space="preserve">m³</t>
  </si>
  <si>
    <t xml:space="preserve">Areia crivada.</t>
  </si>
  <si>
    <t xml:space="preserve">mt01arg001kd</t>
  </si>
  <si>
    <t xml:space="preserve">m³</t>
  </si>
  <si>
    <t xml:space="preserve">Agregado grosso homogeneizado de tamanho máximo 12 mm.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</si>
  <si>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</si>
  <si>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</si>
  <si>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</si>
  <si>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</si>
  <si>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</si>
  <si>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</si>
  <si>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</si>
  <si>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</si>
  <si>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</si>
  <si>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</si>
  <si>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</si>
  <si>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</si>
  <si>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</si>
  <si>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</si>
  <si>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</si>
  <si>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</si>
  <si>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</si>
  <si>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</si>
  <si>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</si>
  <si>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</si>
  <si>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</si>
  <si>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</si>
  <si>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</si>
  <si>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</si>
  <si>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</si>
  <si>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</si>
  <si>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</si>
  <si>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</si>
  <si>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1,10€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</si>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</sst>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41" customWidth="1"/>
    <col min="4" max="4" width="22.00" customWidth="1"/>
    <col min="5" max="5" width="27.54" customWidth="1"/>
    <col min="6" max="6" width="9.62" customWidth="1"/>
    <col min="7" max="7" width="4.81" customWidth="1"/>
    <col min="8" max="8" width="0.87" customWidth="1"/>
    <col min="9" max="9" width="6.27" customWidth="1"/>
    <col min="10" max="10" width="1.17" customWidth="1"/>
    <col min="11" max="11" width="7.87" customWidth="1"/>
    <col min="12" max="12" width="4.08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22.420000</v>
      </c>
      <c r="K8" s="16"/>
      <c r="L8" s="16"/>
      <c r="M8" s="16">
        <f ca="1">ROUND(INDIRECT(ADDRESS(ROW()+(0), COLUMN()+(-5), 1))*INDIRECT(ADDRESS(ROW()+(0), COLUMN()+(-3), 1)), 2)</f>
        <v>22.420000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1.540000</v>
      </c>
      <c r="I9" s="19"/>
      <c r="J9" s="20">
        <v>0.600000</v>
      </c>
      <c r="K9" s="20"/>
      <c r="L9" s="20"/>
      <c r="M9" s="20">
        <f ca="1">ROUND(INDIRECT(ADDRESS(ROW()+(0), COLUMN()+(-5), 1))*INDIRECT(ADDRESS(ROW()+(0), COLUMN()+(-3), 1)), 2)</f>
        <v>0.920000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0.015000</v>
      </c>
      <c r="I10" s="19"/>
      <c r="J10" s="20">
        <v>1.100000</v>
      </c>
      <c r="K10" s="20"/>
      <c r="L10" s="20"/>
      <c r="M10" s="20">
        <f ca="1">ROUND(INDIRECT(ADDRESS(ROW()+(0), COLUMN()+(-5), 1))*INDIRECT(ADDRESS(ROW()+(0), COLUMN()+(-3), 1)), 2)</f>
        <v>0.020000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0.001000</v>
      </c>
      <c r="I11" s="19"/>
      <c r="J11" s="20">
        <v>18.000000</v>
      </c>
      <c r="K11" s="20"/>
      <c r="L11" s="20"/>
      <c r="M11" s="20">
        <f ca="1">ROUND(INDIRECT(ADDRESS(ROW()+(0), COLUMN()+(-5), 1))*INDIRECT(ADDRESS(ROW()+(0), COLUMN()+(-3), 1)), 2)</f>
        <v>0.020000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0.011000</v>
      </c>
      <c r="I12" s="19"/>
      <c r="J12" s="20">
        <v>1.500000</v>
      </c>
      <c r="K12" s="20"/>
      <c r="L12" s="20"/>
      <c r="M12" s="20">
        <f ca="1">ROUND(INDIRECT(ADDRESS(ROW()+(0), COLUMN()+(-5), 1))*INDIRECT(ADDRESS(ROW()+(0), COLUMN()+(-3), 1)), 2)</f>
        <v>0.020000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2.772000</v>
      </c>
      <c r="I13" s="19"/>
      <c r="J13" s="20">
        <v>0.100000</v>
      </c>
      <c r="K13" s="20"/>
      <c r="L13" s="20"/>
      <c r="M13" s="20">
        <f ca="1">ROUND(INDIRECT(ADDRESS(ROW()+(0), COLUMN()+(-5), 1))*INDIRECT(ADDRESS(ROW()+(0), COLUMN()+(-3), 1)), 2)</f>
        <v>0.280000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17.560000</v>
      </c>
      <c r="I14" s="19"/>
      <c r="J14" s="20">
        <v>0.100000</v>
      </c>
      <c r="K14" s="20"/>
      <c r="L14" s="20"/>
      <c r="M14" s="20">
        <f ca="1">ROUND(INDIRECT(ADDRESS(ROW()+(0), COLUMN()+(-5), 1))*INDIRECT(ADDRESS(ROW()+(0), COLUMN()+(-3), 1)), 2)</f>
        <v>1.760000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0.034000</v>
      </c>
      <c r="I15" s="19"/>
      <c r="J15" s="20">
        <v>17.000000</v>
      </c>
      <c r="K15" s="20"/>
      <c r="L15" s="20"/>
      <c r="M15" s="20">
        <f ca="1">ROUND(INDIRECT(ADDRESS(ROW()+(0), COLUMN()+(-5), 1))*INDIRECT(ADDRESS(ROW()+(0), COLUMN()+(-3), 1)), 2)</f>
        <v>0.580000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0.050000</v>
      </c>
      <c r="I16" s="19"/>
      <c r="J16" s="20">
        <v>25.000000</v>
      </c>
      <c r="K16" s="20"/>
      <c r="L16" s="20"/>
      <c r="M16" s="20">
        <f ca="1">ROUND(INDIRECT(ADDRESS(ROW()+(0), COLUMN()+(-5), 1))*INDIRECT(ADDRESS(ROW()+(0), COLUMN()+(-3), 1)), 2)</f>
        <v>1.250000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0.004000</v>
      </c>
      <c r="I17" s="19"/>
      <c r="J17" s="20">
        <v>305.000000</v>
      </c>
      <c r="K17" s="20"/>
      <c r="L17" s="20"/>
      <c r="M17" s="20">
        <f ca="1">ROUND(INDIRECT(ADDRESS(ROW()+(0), COLUMN()+(-5), 1))*INDIRECT(ADDRESS(ROW()+(0), COLUMN()+(-3), 1)), 2)</f>
        <v>1.220000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0.053000</v>
      </c>
      <c r="I18" s="19"/>
      <c r="J18" s="20">
        <v>1.300000</v>
      </c>
      <c r="K18" s="20"/>
      <c r="L18" s="20"/>
      <c r="M18" s="20">
        <f ca="1">ROUND(INDIRECT(ADDRESS(ROW()+(0), COLUMN()+(-5), 1))*INDIRECT(ADDRESS(ROW()+(0), COLUMN()+(-3), 1)), 2)</f>
        <v>0.070000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0.014000</v>
      </c>
      <c r="I19" s="19"/>
      <c r="J19" s="20">
        <v>13.370000</v>
      </c>
      <c r="K19" s="20"/>
      <c r="L19" s="20"/>
      <c r="M19" s="20">
        <f ca="1">ROUND(INDIRECT(ADDRESS(ROW()+(0), COLUMN()+(-5), 1))*INDIRECT(ADDRESS(ROW()+(0), COLUMN()+(-3), 1)), 2)</f>
        <v>0.190000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0.042000</v>
      </c>
      <c r="I20" s="19"/>
      <c r="J20" s="20">
        <v>1.680000</v>
      </c>
      <c r="K20" s="20"/>
      <c r="L20" s="20"/>
      <c r="M20" s="20">
        <f ca="1">ROUND(INDIRECT(ADDRESS(ROW()+(0), COLUMN()+(-5), 1))*INDIRECT(ADDRESS(ROW()+(0), COLUMN()+(-3), 1)), 2)</f>
        <v>0.070000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0.101000</v>
      </c>
      <c r="I21" s="19"/>
      <c r="J21" s="20">
        <v>16.850000</v>
      </c>
      <c r="K21" s="20"/>
      <c r="L21" s="20"/>
      <c r="M21" s="20">
        <f ca="1">ROUND(INDIRECT(ADDRESS(ROW()+(0), COLUMN()+(-5), 1))*INDIRECT(ADDRESS(ROW()+(0), COLUMN()+(-3), 1)), 2)</f>
        <v>1.700000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0.212000</v>
      </c>
      <c r="I22" s="19"/>
      <c r="J22" s="20">
        <v>15.820000</v>
      </c>
      <c r="K22" s="20"/>
      <c r="L22" s="20"/>
      <c r="M22" s="20">
        <f ca="1">ROUND(INDIRECT(ADDRESS(ROW()+(0), COLUMN()+(-5), 1))*INDIRECT(ADDRESS(ROW()+(0), COLUMN()+(-3), 1)), 2)</f>
        <v>3.350000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0.031000</v>
      </c>
      <c r="I23" s="19"/>
      <c r="J23" s="20">
        <v>17.690000</v>
      </c>
      <c r="K23" s="20"/>
      <c r="L23" s="20"/>
      <c r="M23" s="20">
        <f ca="1">ROUND(INDIRECT(ADDRESS(ROW()+(0), COLUMN()+(-5), 1))*INDIRECT(ADDRESS(ROW()+(0), COLUMN()+(-3), 1)), 2)</f>
        <v>0.550000</v>
      </c>
      <c r="N23" s="20"/>
    </row>
    <row r="24" spans="1:14" ht="12.00" thickBot="1" customHeight="1">
      <c r="A24" s="17" t="s">
        <v>59</v>
      </c>
      <c r="B24" s="21" t="s">
        <v>60</v>
      </c>
      <c r="C24" s="22" t="s">
        <v>61</v>
      </c>
      <c r="D24" s="22"/>
      <c r="E24" s="22"/>
      <c r="F24" s="22"/>
      <c r="G24" s="22"/>
      <c r="H24" s="23">
        <v>0.031000</v>
      </c>
      <c r="I24" s="23"/>
      <c r="J24" s="24">
        <v>17.270000</v>
      </c>
      <c r="K24" s="24"/>
      <c r="L24" s="24"/>
      <c r="M24" s="24">
        <f ca="1">ROUND(INDIRECT(ADDRESS(ROW()+(0), COLUMN()+(-5), 1))*INDIRECT(ADDRESS(ROW()+(0), COLUMN()+(-3), 1)), 2)</f>
        <v>0.540000</v>
      </c>
      <c r="N24" s="24"/>
    </row>
    <row r="25" spans="1:14" ht="12.00" thickBot="1" customHeight="1">
      <c r="A25" s="17"/>
      <c r="B25" s="12" t="s">
        <v>62</v>
      </c>
      <c r="C25" s="10" t="s">
        <v>63</v>
      </c>
      <c r="D25" s="10"/>
      <c r="E25" s="10"/>
      <c r="F25" s="10"/>
      <c r="G25" s="10"/>
      <c r="H25" s="14">
        <v>2.000000</v>
      </c>
      <c r="I25" s="14"/>
      <c r="J2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1))), 2)</f>
        <v>34.960000</v>
      </c>
      <c r="K25" s="16"/>
      <c r="L25" s="16"/>
      <c r="M25" s="16">
        <f ca="1">ROUND(INDIRECT(ADDRESS(ROW()+(0), COLUMN()+(-5), 1))*INDIRECT(ADDRESS(ROW()+(0), COLUMN()+(-3), 1))/100, 2)</f>
        <v>0.700000</v>
      </c>
      <c r="N25" s="16"/>
    </row>
    <row r="26" spans="1:14" ht="12.00" thickBot="1" customHeight="1">
      <c r="A26" s="22"/>
      <c r="B26" s="21" t="s">
        <v>64</v>
      </c>
      <c r="C26" s="22" t="s">
        <v>65</v>
      </c>
      <c r="D26" s="22"/>
      <c r="E26" s="22"/>
      <c r="F26" s="22"/>
      <c r="G26" s="22"/>
      <c r="H26" s="23">
        <v>3.000000</v>
      </c>
      <c r="I26" s="23"/>
      <c r="J2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1))), 2)</f>
        <v>35.660000</v>
      </c>
      <c r="K26" s="24"/>
      <c r="L26" s="24"/>
      <c r="M26" s="24">
        <f ca="1">ROUND(INDIRECT(ADDRESS(ROW()+(0), COLUMN()+(-5), 1))*INDIRECT(ADDRESS(ROW()+(0), COLUMN()+(-3), 1))/100, 2)</f>
        <v>1.070000</v>
      </c>
      <c r="N26" s="24"/>
    </row>
    <row r="27" spans="1:14" ht="12.00" thickBot="1" customHeight="1">
      <c r="A27" s="6" t="s">
        <v>66</v>
      </c>
      <c r="B27" s="7"/>
      <c r="C27" s="7"/>
      <c r="D27" s="7"/>
      <c r="E27" s="7"/>
      <c r="F27" s="7"/>
      <c r="G27" s="7"/>
      <c r="H27" s="25"/>
      <c r="I27" s="25"/>
      <c r="J27" s="6" t="s">
        <v>67</v>
      </c>
      <c r="K27" s="6"/>
      <c r="L27" s="6"/>
      <c r="M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36.730000</v>
      </c>
      <c r="N27" s="26"/>
    </row>
    <row r="30" spans="1:14" ht="21.60" thickBot="1" customHeight="1">
      <c r="A30" s="27" t="s">
        <v>68</v>
      </c>
      <c r="B30" s="27"/>
      <c r="C30" s="27"/>
      <c r="D30" s="27"/>
      <c r="E30" s="27"/>
      <c r="F30" s="27"/>
      <c r="G30" s="27" t="s">
        <v>69</v>
      </c>
      <c r="H30" s="27"/>
      <c r="I30" s="27"/>
      <c r="J30" s="27"/>
      <c r="K30" s="27" t="s">
        <v>70</v>
      </c>
      <c r="L30" s="27"/>
      <c r="M30" s="27"/>
      <c r="N30" s="27" t="s">
        <v>71</v>
      </c>
    </row>
    <row r="31" spans="1:14" ht="12.00" thickBot="1" customHeight="1">
      <c r="A31" s="28" t="s">
        <v>72</v>
      </c>
      <c r="B31" s="28"/>
      <c r="C31" s="28"/>
      <c r="D31" s="28"/>
      <c r="E31" s="28"/>
      <c r="F31" s="28"/>
      <c r="G31" s="29">
        <v>172012.000000</v>
      </c>
      <c r="H31" s="29"/>
      <c r="I31" s="29"/>
      <c r="J31" s="29"/>
      <c r="K31" s="29">
        <v>172013.000000</v>
      </c>
      <c r="L31" s="29"/>
      <c r="M31" s="29"/>
      <c r="N31" s="29" t="s">
        <v>73</v>
      </c>
    </row>
    <row r="32" spans="1:14" ht="21.60" thickBot="1" customHeight="1">
      <c r="A32" s="30" t="s">
        <v>74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</row>
    <row r="35" spans="1:1" ht="11.40" thickBot="1" customHeight="1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1.40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10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C26:G26"/>
    <mergeCell ref="H26:I26"/>
    <mergeCell ref="J26:L26"/>
    <mergeCell ref="M26:N26"/>
    <mergeCell ref="A27:G27"/>
    <mergeCell ref="H27:I27"/>
    <mergeCell ref="J27:L27"/>
    <mergeCell ref="M27:N27"/>
    <mergeCell ref="A30:F30"/>
    <mergeCell ref="G30:J30"/>
    <mergeCell ref="K30:M30"/>
    <mergeCell ref="A31:F31"/>
    <mergeCell ref="G31:J32"/>
    <mergeCell ref="K31:M32"/>
    <mergeCell ref="N31:N32"/>
    <mergeCell ref="A32:F32"/>
    <mergeCell ref="A35:N35"/>
    <mergeCell ref="A36:N36"/>
    <mergeCell ref="A37:N37"/>
  </mergeCells>
  <pageMargins left="0.620079" right="0.472441" top="0.472441" bottom="0.472441" header="0.0" footer="0.0"/>
  <pageSetup paperSize="9" orientation="portrait"/>
  <rowBreaks count="0" manualBreakCount="0">
    </rowBreaks>
</worksheet>
</file>