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<sst xmlns="http://schemas.openxmlformats.org/spreadsheetml/2006/main" count="26" uniqueCount="26">
  <si>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</si>
  <si>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FAJ010</t>
  </si>
  <si>
    <t xml:space="preserve">m²</t>
  </si>
  <si>
    <t xml:space="preserve">Sistema "STROW" para a fixação de pano exterior de pedra natural, em fachadas ventiladas.</t>
  </si>
  <si>
    <r>
      <rPr>
        <b/>
        <sz val="7.80"/>
        <color rgb="FF000000"/>
        <rFont val="Arial"/>
        <family val="2"/>
      </rPr>
      <t xml:space="preserve">Sistema de ancoragem vertical, Epsilon O com grampos Sigma unha vista S.46 "STROW", de alumínio AW 6063 T5 lacado preto, para a fixação de placas de pedra natural de 120x60x2 cm (não incluídas neste preço)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</si>
  <si>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</si>
  <si>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</si>
  <si>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</si>
  <si>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</si>
  <si>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</si>
  <si>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</si>
  <si>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mt19pst020u</t>
  </si>
  <si>
    <t xml:space="preserve">m²</t>
  </si>
  <si>
    <t xml:space="preserve">Subestrutura suporte composta de sistema de ancoragem vertical, Epsilon O com grampos Sigma unha vista S.46 "STROW", de alumínio AW 6063 T5 lacado preto, para a fixação de placas de pedra natural de 120x60x2 cm (não incluídas neste preço), regulável nos eixos vertical e horizontal, formado por: perfis verticais Epsilon O de alumínio extrudido de liga 6063 com tratamento térmico T-5, lacado de cor preto, com marca de qualidade QUALICOAT classe SEASIDE com 60 microns de espessura mínima de película seca, esquadros de carga, esquadros de apoio e grampos unha vista de alumínio extrudido de liga 6063 com tratamento térmico T-5, anodizado de cor prata natural com uma espessura mínima de 15 microns, para fixar à testa de betão de cada laje (aproximadamente 3 m de altura livre) com buchas mecânicas de aço inoxidável A2, e ao suporte de betão ou de alvenaria (fck&gt;=150 kp/cm²) cada 1,20 m no máximo, com tira-fundos de aço inoxidável A2 e buchas de nylon; com DAU nº 10/062 B.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</si>
  <si>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</si>
  <si>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</si>
  <si>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</si>
  <si>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</si>
  <si>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</si>
  <si>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</si>
  <si>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</si>
  <si>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</si>
  <si>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</si>
  <si>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</si>
  <si>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7,00€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</si>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</sst>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3.35" customWidth="1"/>
    <col min="4" max="4" width="17.92" customWidth="1"/>
    <col min="5" max="5" width="47.65" customWidth="1"/>
    <col min="6" max="6" width="3.21" customWidth="1"/>
    <col min="7" max="7" width="6.41" customWidth="1"/>
    <col min="8" max="8" width="1.75" customWidth="1"/>
    <col min="9" max="9" width="11.37" customWidth="1"/>
    <col min="10" max="10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1.2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</row>
    <row r="8" spans="1:10" ht="127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6">
        <v>18.800000</v>
      </c>
      <c r="I8" s="16"/>
      <c r="J8" s="16">
        <f ca="1">ROUND(INDIRECT(ADDRESS(ROW()+(0), COLUMN()+(-3), 1))*INDIRECT(ADDRESS(ROW()+(0), COLUMN()+(-2), 1)), 2)</f>
        <v>18.800000</v>
      </c>
    </row>
    <row r="9" spans="1:10" ht="12.0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0.466000</v>
      </c>
      <c r="H9" s="20">
        <v>17.410000</v>
      </c>
      <c r="I9" s="20"/>
      <c r="J9" s="20">
        <f ca="1">ROUND(INDIRECT(ADDRESS(ROW()+(0), COLUMN()+(-3), 1))*INDIRECT(ADDRESS(ROW()+(0), COLUMN()+(-2), 1)), 2)</f>
        <v>8.110000</v>
      </c>
    </row>
    <row r="10" spans="1:10" ht="12.00" thickBot="1" customHeight="1">
      <c r="A10" s="17" t="s">
        <v>17</v>
      </c>
      <c r="B10" s="21" t="s">
        <v>18</v>
      </c>
      <c r="C10" s="22" t="s">
        <v>19</v>
      </c>
      <c r="D10" s="22"/>
      <c r="E10" s="22"/>
      <c r="F10" s="22"/>
      <c r="G10" s="23">
        <v>0.466000</v>
      </c>
      <c r="H10" s="24">
        <v>16.450000</v>
      </c>
      <c r="I10" s="24"/>
      <c r="J10" s="24">
        <f ca="1">ROUND(INDIRECT(ADDRESS(ROW()+(0), COLUMN()+(-3), 1))*INDIRECT(ADDRESS(ROW()+(0), COLUMN()+(-2), 1)), 2)</f>
        <v>7.670000</v>
      </c>
    </row>
    <row r="11" spans="1:10" ht="12.00" thickBot="1" customHeight="1">
      <c r="A11" s="17"/>
      <c r="B11" s="12" t="s">
        <v>20</v>
      </c>
      <c r="C11" s="10" t="s">
        <v>21</v>
      </c>
      <c r="D11" s="10"/>
      <c r="E11" s="10"/>
      <c r="F11" s="10"/>
      <c r="G11" s="14">
        <v>2.000000</v>
      </c>
      <c r="H11" s="16">
        <f ca="1">ROUND(SUM(INDIRECT(ADDRESS(ROW()+(-1), COLUMN()+(2), 1)),INDIRECT(ADDRESS(ROW()+(-2), COLUMN()+(2), 1)),INDIRECT(ADDRESS(ROW()+(-3), COLUMN()+(2), 1))), 2)</f>
        <v>34.580000</v>
      </c>
      <c r="I11" s="16"/>
      <c r="J11" s="16">
        <f ca="1">ROUND(INDIRECT(ADDRESS(ROW()+(0), COLUMN()+(-3), 1))*INDIRECT(ADDRESS(ROW()+(0), COLUMN()+(-2), 1))/100, 2)</f>
        <v>0.690000</v>
      </c>
    </row>
    <row r="12" spans="1:10" ht="12.00" thickBot="1" customHeight="1">
      <c r="A12" s="22"/>
      <c r="B12" s="21" t="s">
        <v>22</v>
      </c>
      <c r="C12" s="22" t="s">
        <v>23</v>
      </c>
      <c r="D12" s="22"/>
      <c r="E12" s="22"/>
      <c r="F12" s="22"/>
      <c r="G12" s="23">
        <v>3.000000</v>
      </c>
      <c r="H12" s="24">
        <f ca="1">ROUND(SUM(INDIRECT(ADDRESS(ROW()+(-1), COLUMN()+(2), 1)),INDIRECT(ADDRESS(ROW()+(-2), COLUMN()+(2), 1)),INDIRECT(ADDRESS(ROW()+(-3), COLUMN()+(2), 1)),INDIRECT(ADDRESS(ROW()+(-4), COLUMN()+(2), 1))), 2)</f>
        <v>35.270000</v>
      </c>
      <c r="I12" s="24"/>
      <c r="J12" s="24">
        <f ca="1">ROUND(INDIRECT(ADDRESS(ROW()+(0), COLUMN()+(-3), 1))*INDIRECT(ADDRESS(ROW()+(0), COLUMN()+(-2), 1))/100, 2)</f>
        <v>1.060000</v>
      </c>
    </row>
    <row r="13" spans="1:10" ht="12.00" thickBot="1" customHeight="1">
      <c r="A13" s="6" t="s">
        <v>24</v>
      </c>
      <c r="B13" s="7"/>
      <c r="C13" s="7"/>
      <c r="D13" s="7"/>
      <c r="E13" s="7"/>
      <c r="F13" s="7"/>
      <c r="G13" s="25"/>
      <c r="H13" s="6" t="s">
        <v>25</v>
      </c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36.330000</v>
      </c>
    </row>
  </sheetData>
  <mergeCells count="18">
    <mergeCell ref="A1:J1"/>
    <mergeCell ref="A3:C3"/>
    <mergeCell ref="F3:H3"/>
    <mergeCell ref="A4:J4"/>
    <mergeCell ref="C7:F7"/>
    <mergeCell ref="H7:I7"/>
    <mergeCell ref="C8:F8"/>
    <mergeCell ref="H8:I8"/>
    <mergeCell ref="C9:F9"/>
    <mergeCell ref="H9:I9"/>
    <mergeCell ref="C10:F10"/>
    <mergeCell ref="H10:I10"/>
    <mergeCell ref="C11:F11"/>
    <mergeCell ref="H11:I11"/>
    <mergeCell ref="C12:F12"/>
    <mergeCell ref="H12:I12"/>
    <mergeCell ref="A13:F13"/>
    <mergeCell ref="H13:I13"/>
  </mergeCells>
  <pageMargins left="0.620079" right="0.472441" top="0.472441" bottom="0.472441" header="0.0" footer="0.0"/>
  <pageSetup paperSize="9" orientation="portrait"/>
  <rowBreaks count="0" manualBreakCount="0">
    </rowBreaks>
</worksheet>
</file>