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<sst xmlns="http://schemas.openxmlformats.org/spreadsheetml/2006/main" count="26" uniqueCount="26">
  <si>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</si>
  <si>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FAJ010</t>
  </si>
  <si>
    <t xml:space="preserve">m²</t>
  </si>
  <si>
    <t xml:space="preserve">Sistema "STROW" para a fixação de pano exterior de pedra natural, em fachadas ventiladas.</t>
  </si>
  <si>
    <r>
      <rPr>
        <b/>
        <sz val="7.80"/>
        <color rgb="FF000000"/>
        <rFont val="Arial"/>
        <family val="2"/>
      </rPr>
      <t xml:space="preserve">Sistema de ancoragem vertical, Epsilon O com grampos Sigma unha vista S.46 "STROW", de alumínio AW 6063 T5 lacado preto, para a fixação de placas de pedra natural de 120x60x2 cm (não incluídas neste preço)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</si>
  <si>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</si>
  <si>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</si>
  <si>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</si>
  <si>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</si>
  <si>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</si>
  <si>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</si>
  <si>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mt19pst020u</t>
  </si>
  <si>
    <t xml:space="preserve">m²</t>
  </si>
  <si>
    <t xml:space="preserve">Subestrutura suporte composta de sistema de ancoragem vertical, Epsilon O com grampos Sigma unha vista S.46 "STROW", de alumínio AW 6063 T5 lacado preto, para a fixação de placas de pedra natural de 120x60x2 cm (não incluídas neste preço), regulável nos eixos vertical e horizontal, formado por: perfis verticais Epsilon O de alumínio extrudido de liga 6063 com tratamento térmico T-5, lacado de cor preto, com marca de qualidade QUALICOAT classe SEASIDE com 60 microns de espessura mínima de película seca, esquadros de carga, esquadros de apoio e grampos unha vista de alumínio extrudido de liga 6063 com tratamento térmico T-5, anodizado de cor prata natural com uma espessura mínima de 15 microns, para fixar à testa de betão de cada laje (aproximadamente 3 m de altura livre) com buchas mecânicas de aço inoxidável A2, e ao suporte de betão ou de alvenaria (fck&gt;=150 kp/cm²) cada 1,20 m no máximo, com tira-fundos de aço inoxidável A2 e buchas de nylon; com DAU nº 10/062 B.</t>
  </si>
  <si>
    <t xml:space="preserve">mo052</t>
  </si>
  <si>
    <t xml:space="preserve">h</t>
  </si>
  <si>
    <t xml:space="preserve">Oficial de 1ª montador de sistemas de fachadas pré-fabricadas.</t>
  </si>
  <si>
    <t xml:space="preserve">mo099</t>
  </si>
  <si>
    <t xml:space="preserve">h</t>
  </si>
  <si>
    <t xml:space="preserve">Ajudante de montador de sistemas de fachadas pré-fabricadas.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</si>
  <si>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</si>
  <si>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</si>
  <si>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</si>
  <si>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</si>
  <si>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7,00€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</si>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</sst>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39" customWidth="1"/>
    <col min="2" max="2" width="3.79" customWidth="1"/>
    <col min="3" max="3" width="3.35" customWidth="1"/>
    <col min="4" max="4" width="17.92" customWidth="1"/>
    <col min="5" max="5" width="47.65" customWidth="1"/>
    <col min="6" max="6" width="3.21" customWidth="1"/>
    <col min="7" max="7" width="6.41" customWidth="1"/>
    <col min="8" max="8" width="1.75" customWidth="1"/>
    <col min="9" max="9" width="11.37" customWidth="1"/>
    <col min="10" max="10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 t="s">
        <v>9</v>
      </c>
      <c r="I7" s="9"/>
      <c r="J7" s="9" t="s">
        <v>10</v>
      </c>
    </row>
    <row r="8" spans="1:10" ht="127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6">
        <v>18.800000</v>
      </c>
      <c r="I8" s="16"/>
      <c r="J8" s="16">
        <f ca="1">ROUND(INDIRECT(ADDRESS(ROW()+(0), COLUMN()+(-3), 1))*INDIRECT(ADDRESS(ROW()+(0), COLUMN()+(-2), 1)), 2)</f>
        <v>18.800000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0.466000</v>
      </c>
      <c r="H9" s="20">
        <v>17.410000</v>
      </c>
      <c r="I9" s="20"/>
      <c r="J9" s="20">
        <f ca="1">ROUND(INDIRECT(ADDRESS(ROW()+(0), COLUMN()+(-3), 1))*INDIRECT(ADDRESS(ROW()+(0), COLUMN()+(-2), 1)), 2)</f>
        <v>8.110000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0.466000</v>
      </c>
      <c r="H10" s="24">
        <v>16.450000</v>
      </c>
      <c r="I10" s="24"/>
      <c r="J10" s="24">
        <f ca="1">ROUND(INDIRECT(ADDRESS(ROW()+(0), COLUMN()+(-3), 1))*INDIRECT(ADDRESS(ROW()+(0), COLUMN()+(-2), 1)), 2)</f>
        <v>7.670000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6">
        <f ca="1">ROUND(SUM(INDIRECT(ADDRESS(ROW()+(-1), COLUMN()+(2), 1)),INDIRECT(ADDRESS(ROW()+(-2), COLUMN()+(2), 1)),INDIRECT(ADDRESS(ROW()+(-3), COLUMN()+(2), 1))), 2)</f>
        <v>34.580000</v>
      </c>
      <c r="I11" s="16"/>
      <c r="J11" s="16">
        <f ca="1">ROUND(INDIRECT(ADDRESS(ROW()+(0), COLUMN()+(-3), 1))*INDIRECT(ADDRESS(ROW()+(0), COLUMN()+(-2), 1))/100, 2)</f>
        <v>0.690000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4">
        <f ca="1">ROUND(SUM(INDIRECT(ADDRESS(ROW()+(-1), COLUMN()+(2), 1)),INDIRECT(ADDRESS(ROW()+(-2), COLUMN()+(2), 1)),INDIRECT(ADDRESS(ROW()+(-3), COLUMN()+(2), 1)),INDIRECT(ADDRESS(ROW()+(-4), COLUMN()+(2), 1))), 2)</f>
        <v>35.270000</v>
      </c>
      <c r="I12" s="24"/>
      <c r="J12" s="24">
        <f ca="1">ROUND(INDIRECT(ADDRESS(ROW()+(0), COLUMN()+(-3), 1))*INDIRECT(ADDRESS(ROW()+(0), COLUMN()+(-2), 1))/100, 2)</f>
        <v>1.060000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6" t="s">
        <v>25</v>
      </c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36.330000</v>
      </c>
    </row>
  </sheetData>
  <mergeCells count="18">
    <mergeCell ref="A1:J1"/>
    <mergeCell ref="A3:C3"/>
    <mergeCell ref="F3:H3"/>
    <mergeCell ref="A4:J4"/>
    <mergeCell ref="C7:F7"/>
    <mergeCell ref="H7:I7"/>
    <mergeCell ref="C8:F8"/>
    <mergeCell ref="H8:I8"/>
    <mergeCell ref="C9:F9"/>
    <mergeCell ref="H9:I9"/>
    <mergeCell ref="C10:F10"/>
    <mergeCell ref="H10:I10"/>
    <mergeCell ref="C11:F11"/>
    <mergeCell ref="H11:I11"/>
    <mergeCell ref="C12:F12"/>
    <mergeCell ref="H12:I12"/>
    <mergeCell ref="A13:F13"/>
    <mergeCell ref="H13:I13"/>
  </mergeCells>
  <pageMargins left="0.620079" right="0.472441" top="0.472441" bottom="0.472441" header="0.0" footer="0.0"/>
  <pageSetup paperSize="9" orientation="portrait"/>
  <rowBreaks count="0" manualBreakCount="0">
    </rowBreaks>
</worksheet>
</file>