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<sst xmlns="http://schemas.openxmlformats.org/spreadsheetml/2006/main" count="24" uniqueCount="24">
  <si>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</si>
  <si>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FAG040</t>
  </si>
  <si>
    <t xml:space="preserve">m²</t>
  </si>
  <si>
    <t xml:space="preserve">Sistema "LEVANTINA" de placa de grés porcelânico laminado, para fachada ventilada.</t>
  </si>
  <si>
    <r>
      <rPr>
        <sz val="8.25"/>
        <color rgb="FF000000"/>
        <rFont val="Arial"/>
        <family val="2"/>
      </rPr>
      <t xml:space="preserve">Sistema "LEVANTINA" de revestimento para fachada ventilada, com </t>
    </r>
    <r>
      <rPr>
        <b/>
        <sz val="8.25"/>
        <color rgb="FF000000"/>
        <rFont val="Arial"/>
        <family val="2"/>
      </rPr>
      <t xml:space="preserve">ladrilhos de grés porcelânico de grande formato reforçado com fibra de vidro, Lámina Porcelánica Techlam® "LEVANTINA", de 3000x1000 mm e 3 mm de espessura, série Basic, modelo Antracita, acabamento anti-deslizante, colocados com grampos à vista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</si>
  <si>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</si>
  <si>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</si>
  <si>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</si>
  <si>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</si>
  <si>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</si>
  <si>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</si>
  <si>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mt12pcl010aaaa</t>
  </si>
  <si>
    <t xml:space="preserve">m²</t>
  </si>
  <si>
    <t xml:space="preserve">Revestimento de ladrilhos de grés porcelânico de grande formato reforçado com fibra de vidro, Lámina Porcelánica Techlam® "LEVANTINA", de 3000x1000 mm e 3 mm de espessura, série Basic, modelo Antracita, acabamento anti-deslizante, colocados com grampos à vista; inclusive p/p de ancoragens pontuais de aço inoxidável AISI 304, fixadas a um bastidor de aço galvanizado pintado, perfis para remates, arranques, separadores, desperdícios, parafusos e outros elementos de fixação.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</si>
  <si>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</si>
  <si>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</si>
  <si>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</si>
  <si>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</si>
  <si>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</si>
  <si>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</si>
  <si>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</si>
  <si>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</si>
  <si>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23,54€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</si>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</sst>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63.4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76.50" thickBot="1" customHeight="1">
      <c r="A9" s="6" t="s">
        <v>11</v>
      </c>
      <c r="B9" s="6"/>
      <c r="C9" s="8" t="s">
        <v>12</v>
      </c>
      <c r="D9" s="6" t="s">
        <v>13</v>
      </c>
      <c r="E9" s="10">
        <v>1.050000</v>
      </c>
      <c r="F9" s="12">
        <v>95.380000</v>
      </c>
      <c r="G9" s="12">
        <f ca="1">ROUND(INDIRECT(ADDRESS(ROW()+(0), COLUMN()+(-2), 1))*INDIRECT(ADDRESS(ROW()+(0), COLUMN()+(-1), 1)), 2)</f>
        <v>100.150000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1.012000</v>
      </c>
      <c r="F10" s="16">
        <v>17.410000</v>
      </c>
      <c r="G10" s="16">
        <f ca="1">ROUND(INDIRECT(ADDRESS(ROW()+(0), COLUMN()+(-2), 1))*INDIRECT(ADDRESS(ROW()+(0), COLUMN()+(-1), 1)), 2)</f>
        <v>17.620000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1.012000</v>
      </c>
      <c r="F11" s="20">
        <v>16.450000</v>
      </c>
      <c r="G11" s="20">
        <f ca="1">ROUND(INDIRECT(ADDRESS(ROW()+(0), COLUMN()+(-2), 1))*INDIRECT(ADDRESS(ROW()+(0), COLUMN()+(-1), 1)), 2)</f>
        <v>16.650000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3.000000</v>
      </c>
      <c r="F12" s="23">
        <f ca="1">ROUND(SUM(INDIRECT(ADDRESS(ROW()+(-1), COLUMN()+(1), 1)),INDIRECT(ADDRESS(ROW()+(-2), COLUMN()+(1), 1)),INDIRECT(ADDRESS(ROW()+(-3), COLUMN()+(1), 1))), 2)</f>
        <v>134.420000</v>
      </c>
      <c r="G12" s="23">
        <f ca="1">ROUND(INDIRECT(ADDRESS(ROW()+(0), COLUMN()+(-2), 1))*INDIRECT(ADDRESS(ROW()+(0), COLUMN()+(-1), 1))/100, 2)</f>
        <v>4.030000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138.450000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