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<sst xmlns="http://schemas.openxmlformats.org/spreadsheetml/2006/main" count="24" uniqueCount="24">
  <si>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</si>
  <si>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FAG010</t>
  </si>
  <si>
    <t xml:space="preserve">m²</t>
  </si>
  <si>
    <t xml:space="preserve">Revestimento exterior de fachada ventilada, com peças de grande formato de grés porcelânico. Sistema "BUTECH".</t>
  </si>
  <si>
    <r>
      <rPr>
        <sz val="8.25"/>
        <color rgb="FF000000"/>
        <rFont val="Arial"/>
        <family val="2"/>
      </rPr>
      <t xml:space="preserve">Revestimento exterior de fachada ventilada, com peças de grande formato de grés porcelânico, série Block, STON-KER "BUTECH", "PORCELANOSA GRUPO", cor Abete Bianco, de 109x660x10 mm; colocação com junta contínua através do sistema de ancoragem à vista de grampo FV com DIT nº 453, sobre subestrutura suporte de liga de alumínio EN AW-6005A. Inclusive tira-fundos e ancoragens mecânicas de expansão de aço inoxidável A2, para a fixação da subestrutura suporte.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</si>
  <si>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</si>
  <si>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</si>
  <si>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</si>
  <si>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</si>
  <si>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</si>
  <si>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</si>
  <si>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mt12pcb010aaej1b</t>
  </si>
  <si>
    <t xml:space="preserve">m²</t>
  </si>
  <si>
    <t xml:space="preserve">Revestimento exterior para fachada ventilada, com peças de grande formato de grés porcelânico, série Block, STON-KER "BUTECH", "PORCELANOSA GRUPO", cor Abete Bianco, de 109x660x10 mm; colocação com junta contínua através do sistema de ancoragem à vista de grampo FV com DIT nº 453, sobre subestrutura suporte formada por: perfis verticais em T e em L, de alumínio extrudido de liga 6005A com tratamento térmico T6, esquadros de carga e esquadros de apoio, de alumínio extrudido de liga 6005A com tratamento térmico T6, e grampos com unha vista, de aço inoxidável AISI 304; com parafusos autoperfurantes de aço inoxidável A2 para a fixação dos grampos aos perfis verticais e dos perfis verticais aos esquadros, cola de poliuretano para a fixação do revestimento à subestrutura suporte, tira-fundos de aço inoxidável A2 e buchas de nylon para a fixação dos perfis ao pano principal e ancoragens mecânicas de expansão, de aço inoxidável A2 para a fixação dos perfis à laje; com o preço incrementado em 5% relativamente a peças especiais para a resolução de pontos singulares.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</si>
  <si>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</si>
  <si>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</si>
  <si>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</si>
  <si>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</si>
  <si>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</si>
  <si>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</si>
  <si>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</si>
  <si>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</si>
  <si>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69,45€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</si>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</sst>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3.57" customWidth="1"/>
    <col min="5" max="5" width="78.7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9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356.41</v>
      </c>
      <c r="H9" s="13">
        <f ca="1">ROUND(INDIRECT(ADDRESS(ROW()+(0), COLUMN()+(-2), 1))*INDIRECT(ADDRESS(ROW()+(0), COLUMN()+(-1), 1)), 2)</f>
        <v>356.41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</v>
      </c>
      <c r="G10" s="17">
        <v>22.91</v>
      </c>
      <c r="H10" s="17">
        <f ca="1">ROUND(INDIRECT(ADDRESS(ROW()+(0), COLUMN()+(-2), 1))*INDIRECT(ADDRESS(ROW()+(0), COLUMN()+(-1), 1)), 2)</f>
        <v>20.62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0.9</v>
      </c>
      <c r="G11" s="21">
        <v>21.75</v>
      </c>
      <c r="H11" s="21">
        <f ca="1">ROUND(INDIRECT(ADDRESS(ROW()+(0), COLUMN()+(-2), 1))*INDIRECT(ADDRESS(ROW()+(0), COLUMN()+(-1), 1)), 2)</f>
        <v>19.58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3</v>
      </c>
      <c r="G12" s="24">
        <f ca="1">ROUND(SUM(INDIRECT(ADDRESS(ROW()+(-1), COLUMN()+(1), 1)),INDIRECT(ADDRESS(ROW()+(-2), COLUMN()+(1), 1)),INDIRECT(ADDRESS(ROW()+(-3), COLUMN()+(1), 1))), 2)</f>
        <v>396.61</v>
      </c>
      <c r="H12" s="24">
        <f ca="1">ROUND(INDIRECT(ADDRESS(ROW()+(0), COLUMN()+(-2), 1))*INDIRECT(ADDRESS(ROW()+(0), COLUMN()+(-1), 1))/100, 2)</f>
        <v>11.9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408.51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