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<sst xmlns="http://schemas.openxmlformats.org/spreadsheetml/2006/main" count="24" uniqueCount="24">
  <si>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</si>
  <si>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EMV110</t>
  </si>
  <si>
    <t xml:space="preserve">m³</t>
  </si>
  <si>
    <t xml:space="preserve">Viga de madeira lamelada colada.</t>
  </si>
  <si>
    <r>
      <rPr>
        <sz val="8.25"/>
        <color rgb="FF000000"/>
        <rFont val="Arial"/>
        <family val="2"/>
      </rPr>
      <t xml:space="preserve">Viga de madeira lamelada colada homogénea de abeto vermelho (Picea abies) procedente do Norte e Nordeste da Europa com certificado PEFC, de 100x200 mm de secção, classe resistente GL-24h e classe E1 em emissão de formaldeído segundo EN 14080; para classe de risco 1 segundo NP EN 335, com protecção contra agentes bióticos que corresponde com a classe de penetração NP1 segundo EN 351-1, com acabamento polido.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</si>
  <si>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</si>
  <si>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</si>
  <si>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</si>
  <si>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</si>
  <si>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</si>
  <si>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</si>
  <si>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mt07mel100bn1aa</t>
  </si>
  <si>
    <t xml:space="preserve">m³</t>
  </si>
  <si>
    <t xml:space="preserve">Madeira lamelada colada homogénea de abeto vermelho (Picea abies) procedente do Norte e Nordeste da Europa com certificado PEFC para vigas, de até 15 m de comprimento, de 100x200 mm de secção, classe resistente GL-24h e classe E1 em emissão de formaldeído segundo EN 14080; para classe de risco 1 segundo NP EN 335, com protecção contra agentes bióticos que corresponde com a classe de penetração NP1 segundo EN 351-1, com acabamento polido.</t>
  </si>
  <si>
    <t xml:space="preserve">mo048</t>
  </si>
  <si>
    <t xml:space="preserve">h</t>
  </si>
  <si>
    <t xml:space="preserve">Oficial de 1ª montador de estruturas de madeira.</t>
  </si>
  <si>
    <t xml:space="preserve">mo095</t>
  </si>
  <si>
    <t xml:space="preserve">h</t>
  </si>
  <si>
    <t xml:space="preserve">Ajudante de montador de estruturas de madeira.</t>
  </si>
  <si>
    <t xml:space="preserve">%</t>
  </si>
  <si>
    <t xml:space="preserve">Custos directos complementares</t>
  </si>
  <si>
    <t xml:space="preserve">Custo de manutenção decenal: 198,38€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</si>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</sst>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6.29" customWidth="1"/>
    <col min="3" max="3" width="1.36" customWidth="1"/>
    <col min="4" max="4" width="3.57" customWidth="1"/>
    <col min="5" max="5" width="79.39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55.50" thickBot="1" customHeight="1">
      <c r="A9" s="7" t="s">
        <v>11</v>
      </c>
      <c r="B9" s="7"/>
      <c r="C9" s="7"/>
      <c r="D9" s="9" t="s">
        <v>12</v>
      </c>
      <c r="E9" s="7" t="s">
        <v>13</v>
      </c>
      <c r="F9" s="11">
        <v>1</v>
      </c>
      <c r="G9" s="13">
        <v>914.79</v>
      </c>
      <c r="H9" s="13">
        <f ca="1">ROUND(INDIRECT(ADDRESS(ROW()+(0), COLUMN()+(-2), 1))*INDIRECT(ADDRESS(ROW()+(0), COLUMN()+(-1), 1)), 2)</f>
        <v>914.79</v>
      </c>
    </row>
    <row r="10" spans="1:8" ht="13.50" thickBot="1" customHeight="1">
      <c r="A10" s="14" t="s">
        <v>14</v>
      </c>
      <c r="B10" s="14"/>
      <c r="C10" s="14"/>
      <c r="D10" s="15" t="s">
        <v>15</v>
      </c>
      <c r="E10" s="14" t="s">
        <v>16</v>
      </c>
      <c r="F10" s="16">
        <v>6</v>
      </c>
      <c r="G10" s="17">
        <v>25.68</v>
      </c>
      <c r="H10" s="17">
        <f ca="1">ROUND(INDIRECT(ADDRESS(ROW()+(0), COLUMN()+(-2), 1))*INDIRECT(ADDRESS(ROW()+(0), COLUMN()+(-1), 1)), 2)</f>
        <v>154.08</v>
      </c>
    </row>
    <row r="11" spans="1:8" ht="13.50" thickBot="1" customHeight="1">
      <c r="A11" s="14" t="s">
        <v>17</v>
      </c>
      <c r="B11" s="14"/>
      <c r="C11" s="14"/>
      <c r="D11" s="18" t="s">
        <v>18</v>
      </c>
      <c r="E11" s="19" t="s">
        <v>19</v>
      </c>
      <c r="F11" s="20">
        <v>3</v>
      </c>
      <c r="G11" s="21">
        <v>25.06</v>
      </c>
      <c r="H11" s="21">
        <f ca="1">ROUND(INDIRECT(ADDRESS(ROW()+(0), COLUMN()+(-2), 1))*INDIRECT(ADDRESS(ROW()+(0), COLUMN()+(-1), 1)), 2)</f>
        <v>75.18</v>
      </c>
    </row>
    <row r="12" spans="1:8" ht="13.50" thickBot="1" customHeight="1">
      <c r="A12" s="19"/>
      <c r="B12" s="19"/>
      <c r="C12" s="19"/>
      <c r="D12" s="22" t="s">
        <v>20</v>
      </c>
      <c r="E12" s="5" t="s">
        <v>21</v>
      </c>
      <c r="F12" s="23">
        <v>2</v>
      </c>
      <c r="G12" s="24">
        <f ca="1">ROUND(SUM(INDIRECT(ADDRESS(ROW()+(-1), COLUMN()+(1), 1)),INDIRECT(ADDRESS(ROW()+(-2), COLUMN()+(1), 1)),INDIRECT(ADDRESS(ROW()+(-3), COLUMN()+(1), 1))), 2)</f>
        <v>1144.05</v>
      </c>
      <c r="H12" s="24">
        <f ca="1">ROUND(INDIRECT(ADDRESS(ROW()+(0), COLUMN()+(-2), 1))*INDIRECT(ADDRESS(ROW()+(0), COLUMN()+(-1), 1))/100, 2)</f>
        <v>22.88</v>
      </c>
    </row>
    <row r="13" spans="1:8" ht="13.50" thickBot="1" customHeight="1">
      <c r="A13" s="25" t="s">
        <v>22</v>
      </c>
      <c r="B13" s="25"/>
      <c r="C13" s="25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1166.93</v>
      </c>
    </row>
  </sheetData>
  <mergeCells count="9">
    <mergeCell ref="A1:H1"/>
    <mergeCell ref="C3:H3"/>
    <mergeCell ref="A5:H5"/>
    <mergeCell ref="A8:C8"/>
    <mergeCell ref="A9:C9"/>
    <mergeCell ref="A10:C10"/>
    <mergeCell ref="A11:C11"/>
    <mergeCell ref="A12:C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