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<sst xmlns="http://schemas.openxmlformats.org/spreadsheetml/2006/main" count="26" uniqueCount="26">
  <si>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</si>
  <si>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EMV010</t>
  </si>
  <si>
    <t xml:space="preserve">m³</t>
  </si>
  <si>
    <t xml:space="preserve">Viga de madeira serrada.</t>
  </si>
  <si>
    <r>
      <rPr>
        <b/>
        <sz val="7.80"/>
        <color rgb="FF000000"/>
        <rFont val="Arial"/>
        <family val="2"/>
      </rPr>
      <t xml:space="preserve">Viga de madeira serrada de pinho insigne (Pinus Radiata D. Don), de 10x10 a 15x30 cm de secção e até 6 m de comprimento, qualidade estrutural MEG, classe resistente C-16, protecção da madeira com classe de penetração P2, trabalhada em oficina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</si>
  <si>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</si>
  <si>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</si>
  <si>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</si>
  <si>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</si>
  <si>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</si>
  <si>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</si>
  <si>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mt07mee015m</t>
  </si>
  <si>
    <t xml:space="preserve">m³</t>
  </si>
  <si>
    <t xml:space="preserve">Madeira serrada de pinho insigne (Pinus Radiata D. Don) com acabamento polido, para viga de 10x10 a 15x30 cm de secção e até 6 m de comprimento, para aplicações estruturais, qualidade estrutural MEG segundo UNE 56544, classe resistente C-16 segundo EN 338 e EN 1912 e protecção contra agentes bióticos que corresponde com a classe de penetração P2 (3 mm nas faces laterais da alvura e 40 mm no sentido axial) segundo EN 351-1, trabalhada em oficina.</t>
  </si>
  <si>
    <t xml:space="preserve">mo044</t>
  </si>
  <si>
    <t xml:space="preserve">h</t>
  </si>
  <si>
    <t xml:space="preserve">Oficial de 1ª montador de estrutura de madeira.</t>
  </si>
  <si>
    <t xml:space="preserve">mo088</t>
  </si>
  <si>
    <t xml:space="preserve">h</t>
  </si>
  <si>
    <t xml:space="preserve">Ajudante de montador de estrutura de madeira.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</si>
  <si>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</si>
  <si>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</si>
  <si>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</si>
  <si>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</si>
  <si>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110,97€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</si>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</sst>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99" customWidth="1"/>
    <col min="2" max="2" width="3.79" customWidth="1"/>
    <col min="3" max="3" width="6.56" customWidth="1"/>
    <col min="4" max="4" width="22.15" customWidth="1"/>
    <col min="5" max="5" width="25.50" customWidth="1"/>
    <col min="6" max="6" width="15.74" customWidth="1"/>
    <col min="7" max="7" width="0.58" customWidth="1"/>
    <col min="8" max="8" width="6.41" customWidth="1"/>
    <col min="9" max="9" width="8.74" customWidth="1"/>
    <col min="10" max="10" width="4.37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408.210000</v>
      </c>
      <c r="J8" s="16"/>
      <c r="K8" s="16">
        <f ca="1">ROUND(INDIRECT(ADDRESS(ROW()+(0), COLUMN()+(-3), 1))*INDIRECT(ADDRESS(ROW()+(0), COLUMN()+(-2), 1)), 2)</f>
        <v>408.210000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8.096000</v>
      </c>
      <c r="I9" s="20">
        <v>17.690000</v>
      </c>
      <c r="J9" s="20"/>
      <c r="K9" s="20">
        <f ca="1">ROUND(INDIRECT(ADDRESS(ROW()+(0), COLUMN()+(-3), 1))*INDIRECT(ADDRESS(ROW()+(0), COLUMN()+(-2), 1)), 2)</f>
        <v>143.220000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4.048000</v>
      </c>
      <c r="I10" s="24">
        <v>17.270000</v>
      </c>
      <c r="J10" s="24"/>
      <c r="K10" s="24">
        <f ca="1">ROUND(INDIRECT(ADDRESS(ROW()+(0), COLUMN()+(-3), 1))*INDIRECT(ADDRESS(ROW()+(0), COLUMN()+(-2), 1)), 2)</f>
        <v>69.910000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COLUMN()+(2), 1)),INDIRECT(ADDRESS(ROW()+(-2), COLUMN()+(2), 1)),INDIRECT(ADDRESS(ROW()+(-3), COLUMN()+(2), 1))), 2)</f>
        <v>621.340000</v>
      </c>
      <c r="J11" s="16"/>
      <c r="K11" s="16">
        <f ca="1">ROUND(INDIRECT(ADDRESS(ROW()+(0), COLUMN()+(-3), 1))*INDIRECT(ADDRESS(ROW()+(0), COLUMN()+(-2), 1))/100, 2)</f>
        <v>12.430000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COLUMN()+(2), 1)),INDIRECT(ADDRESS(ROW()+(-2), COLUMN()+(2), 1)),INDIRECT(ADDRESS(ROW()+(-3), COLUMN()+(2), 1)),INDIRECT(ADDRESS(ROW()+(-4), COLUMN()+(2), 1))), 2)</f>
        <v>633.770000</v>
      </c>
      <c r="J12" s="24"/>
      <c r="K12" s="24">
        <f ca="1">ROUND(INDIRECT(ADDRESS(ROW()+(0), COLUMN()+(-3), 1))*INDIRECT(ADDRESS(ROW()+(0), COLUMN()+(-2), 1))/100, 2)</f>
        <v>19.010000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652.780000</v>
      </c>
    </row>
  </sheetData>
  <mergeCells count="19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A13:G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