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<sst xmlns="http://schemas.openxmlformats.org/spreadsheetml/2006/main" count="54" uniqueCount="54">
  <si>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</si>
  <si>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EMF011</t>
  </si>
  <si>
    <t xml:space="preserve">m²</t>
  </si>
  <si>
    <t xml:space="preserve">Laje de vigotas de madeira e painéis "VALERO COMPOPLAK".</t>
  </si>
  <si>
    <r>
      <rPr>
        <sz val="8.25"/>
        <color rgb="FF000000"/>
        <rFont val="Arial"/>
        <family val="2"/>
      </rPr>
      <t xml:space="preserve">Laje com uma separação entre eixos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cm, composta por </t>
    </r>
    <r>
      <rPr>
        <b/>
        <sz val="8.25"/>
        <color rgb="FF000000"/>
        <rFont val="Arial"/>
        <family val="2"/>
      </rPr>
      <t xml:space="preserve">vigotas de madeira serrada de abeto (Abies alba), de 10x20 a 15x25 cm de secção e até 6 m de comprimento, classe resistente C24, protecção da madeira com classe de penetração NP2, trabalhada em oficina</t>
    </r>
    <r>
      <rPr>
        <sz val="8.25"/>
        <color rgb="FF000000"/>
        <rFont val="Arial"/>
        <family val="2"/>
      </rPr>
      <t xml:space="preserve"> colocadas através de </t>
    </r>
    <r>
      <rPr>
        <b/>
        <sz val="8.25"/>
        <color rgb="FF000000"/>
        <rFont val="Arial"/>
        <family val="2"/>
      </rPr>
      <t xml:space="preserve">apoio sobre elemento estrutural</t>
    </r>
    <r>
      <rPr>
        <sz val="8.25"/>
        <color rgb="FF000000"/>
        <rFont val="Arial"/>
        <family val="2"/>
      </rPr>
      <t xml:space="preserve">; e </t>
    </r>
    <r>
      <rPr>
        <b/>
        <sz val="8.25"/>
        <color rgb="FF000000"/>
        <rFont val="Arial"/>
        <family val="2"/>
      </rPr>
      <t xml:space="preserve">painel "VALERO COMPOPLAK", de 100 mm de espessura, 1200 mm de largura e 2700 mm de comprimento, formado por núcleo de poliestireno expandido (EPS), densidade 30 kg/m³, revestido nas duas faces com fibra de vidro, de 450 g/m² e compósito (WPC), com ranhuras nos laterais para permitir a passagem do perfil de conexão entre painéis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reforço de juntas entre painéis através de adesivo bicomponente "VALERO COMPOPLAK", perfis de MDF "VALERO COMPOPLAK", de 3660x100x10 mm e malha de fibra de vidro "VALERO COMPOPLAK"</t>
    </r>
    <r>
      <rPr>
        <sz val="8.25"/>
        <color rgb="FF000000"/>
        <rFont val="Arial"/>
        <family val="2"/>
      </rPr>
      <t xml:space="preserve">; fixado mecanicamente às vigotas com </t>
    </r>
    <r>
      <rPr>
        <b/>
        <sz val="8.25"/>
        <color rgb="FF000000"/>
        <rFont val="Arial"/>
        <family val="2"/>
      </rPr>
      <t xml:space="preserve">parafusos autoperfurantes para madeira, de 6 mm de diâmetro e 120 mm de comprimento, de aço galvanizado com revestimento de crómio (4 ud/m²)</t>
    </r>
    <r>
      <rPr>
        <sz val="8.25"/>
        <color rgb="FF000000"/>
        <rFont val="Arial"/>
        <family val="2"/>
      </rPr>
      <t xml:space="preserve"> e </t>
    </r>
    <r>
      <rPr>
        <b/>
        <sz val="8.25"/>
        <color rgb="FF000000"/>
        <rFont val="Arial"/>
        <family val="2"/>
      </rPr>
      <t xml:space="preserve">adesivo bicomponente "VALERO COMPOPLAK"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</si>
  <si>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</si>
  <si>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</si>
  <si>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</si>
  <si>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</si>
  <si>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</si>
  <si>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</si>
  <si>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mt07mee018id</t>
  </si>
  <si>
    <t xml:space="preserve">m³</t>
  </si>
  <si>
    <t xml:space="preserve">Madeira serrada de abeto (Abies alba) com acabamento polido, para vigota de 10x20 a 15x25 cm de secção e até 6 m de comprimento, para aplicações estruturais, classe resistente C24 segundo EN 338 e EN 1912 e protecção contra agentes bióticos que corresponde com a classe de penetração NP2 (3 mm nas faces laterais do alburno) segundo EN 351-1, trabalhada em oficina.</t>
  </si>
  <si>
    <t xml:space="preserve">mt12ppe010g</t>
  </si>
  <si>
    <t xml:space="preserve">m²</t>
  </si>
  <si>
    <t xml:space="preserve">Painel "VALERO COMPOPLAK", de 100 mm de espessura, 1200 mm de largura e 2700 mm de comprimento, formado por núcleo de poliestireno expandido (EPS), densidade 30 kg/m³, revestido nas duas faces com fibra de vidro, de 450 g/m² e compósito (WPC), com ranhuras nos laterais para permitir a passagem do perfil de conexão entre painéis; resistência térmica 2,85 m²°C/W, condutibilidade térmica 0,035 W/(m°C), factor de resistência à difusão do vapor de água 716, Euroclasse E de reacção ao fogo, resistência à flexão 0,603 N/mm² e módulo de elasticidade 54,16 N/mm².</t>
  </si>
  <si>
    <t xml:space="preserve">mt12ppe020a</t>
  </si>
  <si>
    <t xml:space="preserve">m</t>
  </si>
  <si>
    <t xml:space="preserve">Perfil de MDF "VALERO COMPOPLAK", de 3660x100x10 mm.</t>
  </si>
  <si>
    <t xml:space="preserve">mt12ppe030a</t>
  </si>
  <si>
    <t xml:space="preserve">kg</t>
  </si>
  <si>
    <t xml:space="preserve">Adesivo bicomponente "VALERO COMPOPLAK".</t>
  </si>
  <si>
    <t xml:space="preserve">mt12ppe050a</t>
  </si>
  <si>
    <t xml:space="preserve">m²</t>
  </si>
  <si>
    <t xml:space="preserve">Malha de fibra de vidro "VALERO COMPOPLAK".</t>
  </si>
  <si>
    <t xml:space="preserve">mt07emr113fo</t>
  </si>
  <si>
    <t xml:space="preserve">Ud</t>
  </si>
  <si>
    <t xml:space="preserve">Parafuso autoperfurante para madeira, de 6 mm de diâmetro e 120 mm de comprimento, de aço galvanizado com revestimento de crómio.</t>
  </si>
  <si>
    <t xml:space="preserve">mt08var050</t>
  </si>
  <si>
    <t xml:space="preserve">kg</t>
  </si>
  <si>
    <t xml:space="preserve">Arame galvanizado para atar, de 1,30 mm de diâmetro.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</si>
  <si>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</si>
  <si>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</si>
  <si>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</si>
  <si>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</si>
  <si>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</si>
  <si>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</si>
  <si>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</si>
  <si>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</si>
  <si>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</si>
  <si>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</si>
  <si>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</si>
  <si>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</si>
  <si>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</si>
  <si>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</si>
  <si>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</si>
  <si>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</si>
  <si>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</si>
  <si>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</si>
  <si>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%</t>
  </si>
  <si>
    <t xml:space="preserve">Custos directos complementares</t>
  </si>
  <si>
    <t xml:space="preserve">Custo de manutenção decenal: 12,56€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</si>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</sst>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13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0.054000</v>
      </c>
      <c r="G9" s="12">
        <v>449.830000</v>
      </c>
      <c r="H9" s="12">
        <f ca="1">ROUND(INDIRECT(ADDRESS(ROW()+(0), COLUMN()+(-2), 1))*INDIRECT(ADDRESS(ROW()+(0), COLUMN()+(-1), 1)), 2)</f>
        <v>24.290000</v>
      </c>
    </row>
    <row r="10" spans="1:8" ht="87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1.020000</v>
      </c>
      <c r="G10" s="16">
        <v>30.000000</v>
      </c>
      <c r="H10" s="16">
        <f ca="1">ROUND(INDIRECT(ADDRESS(ROW()+(0), COLUMN()+(-2), 1))*INDIRECT(ADDRESS(ROW()+(0), COLUMN()+(-1), 1)), 2)</f>
        <v>30.600000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1.000000</v>
      </c>
      <c r="G11" s="16">
        <v>0.830000</v>
      </c>
      <c r="H11" s="16">
        <f ca="1">ROUND(INDIRECT(ADDRESS(ROW()+(0), COLUMN()+(-2), 1))*INDIRECT(ADDRESS(ROW()+(0), COLUMN()+(-1), 1)), 2)</f>
        <v>0.830000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0.800000</v>
      </c>
      <c r="G12" s="16">
        <v>9.170000</v>
      </c>
      <c r="H12" s="16">
        <f ca="1">ROUND(INDIRECT(ADDRESS(ROW()+(0), COLUMN()+(-2), 1))*INDIRECT(ADDRESS(ROW()+(0), COLUMN()+(-1), 1)), 2)</f>
        <v>7.340000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0.350000</v>
      </c>
      <c r="G13" s="16">
        <v>3.000000</v>
      </c>
      <c r="H13" s="16">
        <f ca="1">ROUND(INDIRECT(ADDRESS(ROW()+(0), COLUMN()+(-2), 1))*INDIRECT(ADDRESS(ROW()+(0), COLUMN()+(-1), 1)), 2)</f>
        <v>1.050000</v>
      </c>
    </row>
    <row r="14" spans="1:8" ht="24.0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4.000000</v>
      </c>
      <c r="G14" s="16">
        <v>0.230000</v>
      </c>
      <c r="H14" s="16">
        <f ca="1">ROUND(INDIRECT(ADDRESS(ROW()+(0), COLUMN()+(-2), 1))*INDIRECT(ADDRESS(ROW()+(0), COLUMN()+(-1), 1)), 2)</f>
        <v>0.920000</v>
      </c>
    </row>
    <row r="15" spans="1:8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5">
        <v>0.015000</v>
      </c>
      <c r="G15" s="16">
        <v>1.100000</v>
      </c>
      <c r="H15" s="16">
        <f ca="1">ROUND(INDIRECT(ADDRESS(ROW()+(0), COLUMN()+(-2), 1))*INDIRECT(ADDRESS(ROW()+(0), COLUMN()+(-1), 1)), 2)</f>
        <v>0.020000</v>
      </c>
    </row>
    <row r="16" spans="1:8" ht="13.50" thickBot="1" customHeight="1">
      <c r="A16" s="13" t="s">
        <v>32</v>
      </c>
      <c r="B16" s="13"/>
      <c r="C16" s="14" t="s">
        <v>33</v>
      </c>
      <c r="D16" s="14"/>
      <c r="E16" s="13" t="s">
        <v>34</v>
      </c>
      <c r="F16" s="15">
        <v>0.294000</v>
      </c>
      <c r="G16" s="16">
        <v>17.690000</v>
      </c>
      <c r="H16" s="16">
        <f ca="1">ROUND(INDIRECT(ADDRESS(ROW()+(0), COLUMN()+(-2), 1))*INDIRECT(ADDRESS(ROW()+(0), COLUMN()+(-1), 1)), 2)</f>
        <v>5.200000</v>
      </c>
    </row>
    <row r="17" spans="1:8" ht="13.50" thickBot="1" customHeight="1">
      <c r="A17" s="13" t="s">
        <v>35</v>
      </c>
      <c r="B17" s="13"/>
      <c r="C17" s="14" t="s">
        <v>36</v>
      </c>
      <c r="D17" s="14"/>
      <c r="E17" s="13" t="s">
        <v>37</v>
      </c>
      <c r="F17" s="15">
        <v>0.147000</v>
      </c>
      <c r="G17" s="16">
        <v>17.270000</v>
      </c>
      <c r="H17" s="16">
        <f ca="1">ROUND(INDIRECT(ADDRESS(ROW()+(0), COLUMN()+(-2), 1))*INDIRECT(ADDRESS(ROW()+(0), COLUMN()+(-1), 1)), 2)</f>
        <v>2.540000</v>
      </c>
    </row>
    <row r="18" spans="1:8" ht="13.50" thickBot="1" customHeight="1">
      <c r="A18" s="13" t="s">
        <v>38</v>
      </c>
      <c r="B18" s="13"/>
      <c r="C18" s="14" t="s">
        <v>39</v>
      </c>
      <c r="D18" s="14"/>
      <c r="E18" s="13" t="s">
        <v>40</v>
      </c>
      <c r="F18" s="15">
        <v>0.254000</v>
      </c>
      <c r="G18" s="16">
        <v>17.410000</v>
      </c>
      <c r="H18" s="16">
        <f ca="1">ROUND(INDIRECT(ADDRESS(ROW()+(0), COLUMN()+(-2), 1))*INDIRECT(ADDRESS(ROW()+(0), COLUMN()+(-1), 1)), 2)</f>
        <v>4.420000</v>
      </c>
    </row>
    <row r="19" spans="1:8" ht="13.50" thickBot="1" customHeight="1">
      <c r="A19" s="13" t="s">
        <v>41</v>
      </c>
      <c r="B19" s="13"/>
      <c r="C19" s="14" t="s">
        <v>42</v>
      </c>
      <c r="D19" s="14"/>
      <c r="E19" s="13" t="s">
        <v>43</v>
      </c>
      <c r="F19" s="15">
        <v>0.254000</v>
      </c>
      <c r="G19" s="16">
        <v>16.450000</v>
      </c>
      <c r="H19" s="16">
        <f ca="1">ROUND(INDIRECT(ADDRESS(ROW()+(0), COLUMN()+(-2), 1))*INDIRECT(ADDRESS(ROW()+(0), COLUMN()+(-1), 1)), 2)</f>
        <v>4.180000</v>
      </c>
    </row>
    <row r="20" spans="1:8" ht="13.50" thickBot="1" customHeight="1">
      <c r="A20" s="13" t="s">
        <v>44</v>
      </c>
      <c r="B20" s="13"/>
      <c r="C20" s="14" t="s">
        <v>45</v>
      </c>
      <c r="D20" s="14"/>
      <c r="E20" s="13" t="s">
        <v>46</v>
      </c>
      <c r="F20" s="15">
        <v>0.020000</v>
      </c>
      <c r="G20" s="16">
        <v>17.690000</v>
      </c>
      <c r="H20" s="16">
        <f ca="1">ROUND(INDIRECT(ADDRESS(ROW()+(0), COLUMN()+(-2), 1))*INDIRECT(ADDRESS(ROW()+(0), COLUMN()+(-1), 1)), 2)</f>
        <v>0.350000</v>
      </c>
    </row>
    <row r="21" spans="1:8" ht="13.50" thickBot="1" customHeight="1">
      <c r="A21" s="13" t="s">
        <v>47</v>
      </c>
      <c r="B21" s="13"/>
      <c r="C21" s="17" t="s">
        <v>48</v>
      </c>
      <c r="D21" s="17"/>
      <c r="E21" s="18" t="s">
        <v>49</v>
      </c>
      <c r="F21" s="19">
        <v>0.020000</v>
      </c>
      <c r="G21" s="20">
        <v>17.270000</v>
      </c>
      <c r="H21" s="20">
        <f ca="1">ROUND(INDIRECT(ADDRESS(ROW()+(0), COLUMN()+(-2), 1))*INDIRECT(ADDRESS(ROW()+(0), COLUMN()+(-1), 1)), 2)</f>
        <v>0.350000</v>
      </c>
    </row>
    <row r="22" spans="1:8" ht="13.50" thickBot="1" customHeight="1">
      <c r="A22" s="18"/>
      <c r="B22" s="18"/>
      <c r="C22" s="21" t="s">
        <v>50</v>
      </c>
      <c r="D22" s="21"/>
      <c r="E22" s="4" t="s">
        <v>51</v>
      </c>
      <c r="F22" s="22">
        <v>2.000000</v>
      </c>
      <c r="G22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82.090000</v>
      </c>
      <c r="H22" s="23">
        <f ca="1">ROUND(INDIRECT(ADDRESS(ROW()+(0), COLUMN()+(-2), 1))*INDIRECT(ADDRESS(ROW()+(0), COLUMN()+(-1), 1))/100, 2)</f>
        <v>1.640000</v>
      </c>
    </row>
    <row r="23" spans="1:8" ht="13.50" thickBot="1" customHeight="1">
      <c r="A23" s="24" t="s">
        <v>52</v>
      </c>
      <c r="B23" s="24"/>
      <c r="C23" s="25"/>
      <c r="D23" s="25"/>
      <c r="E23" s="25"/>
      <c r="F23" s="26"/>
      <c r="G23" s="24" t="s">
        <v>53</v>
      </c>
      <c r="H23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83.730000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620079" right="0.472441" top="0.472441" bottom="0.472441" header="0.0" footer="0.0"/>
  <pageSetup paperSize="9" orientation="portrait"/>
  <rowBreaks count="0" manualBreakCount="0">
    </rowBreaks>
</worksheet>
</file>