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<sst xmlns="http://schemas.openxmlformats.org/spreadsheetml/2006/main" count="20" uniqueCount="20">
  <si>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</si>
  <si>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DEH022</t>
  </si>
  <si>
    <t xml:space="preserve">m²</t>
  </si>
  <si>
    <t xml:space="preserve">Corte de laje de betão armado com ferramentas diamantadas.</t>
  </si>
  <si>
    <r>
      <rPr>
        <sz val="8.25"/>
        <color rgb="FF000000"/>
        <rFont val="Arial"/>
        <family val="2"/>
      </rPr>
      <t xml:space="preserve">Corte molhado de </t>
    </r>
    <r>
      <rPr>
        <b/>
        <sz val="8.25"/>
        <color rgb="FF000000"/>
        <rFont val="Arial"/>
        <family val="2"/>
      </rPr>
      <t xml:space="preserve">laje aligeirada de betão armado com nervuras "in situ", superfície entre vigas de abobadilhas cerâmicas ou de betão e camada de compressão de betão</t>
    </r>
    <r>
      <rPr>
        <sz val="8.25"/>
        <color rgb="FF000000"/>
        <rFont val="Arial"/>
        <family val="2"/>
      </rPr>
      <t xml:space="preserve">, com </t>
    </r>
    <r>
      <rPr>
        <b/>
        <sz val="8.25"/>
        <color rgb="FF000000"/>
        <rFont val="Arial"/>
        <family val="2"/>
      </rPr>
      <t xml:space="preserve">serra com disco diamantado</t>
    </r>
    <r>
      <rPr>
        <sz val="8.25"/>
        <color rgb="FF000000"/>
        <rFont val="Arial"/>
        <family val="2"/>
      </rPr>
      <t xml:space="preserve">, levantamento prévio do pavimento e da sua base, e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</si>
  <si>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</si>
  <si>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</si>
  <si>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</si>
  <si>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</si>
  <si>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</si>
  <si>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</si>
  <si>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mt51cpd020fa</t>
  </si>
  <si>
    <t xml:space="preserve">m²</t>
  </si>
  <si>
    <t xml:space="preserve">Corte em ambiente húmido com serra com disco diamantado, em lajes de betão fresco ou simples.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</si>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</sst>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2.55" customWidth="1"/>
    <col min="5" max="5" width="65.1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1.000000</v>
      </c>
      <c r="G9" s="12">
        <v>480.000000</v>
      </c>
      <c r="H9" s="12">
        <f ca="1">ROUND(INDIRECT(ADDRESS(ROW()+(0), COLUMN()+(-2), 1))*INDIRECT(ADDRESS(ROW()+(0), COLUMN()+(-1), 1)), 2)</f>
        <v>480.000000</v>
      </c>
    </row>
    <row r="10" spans="1:8" ht="13.50" thickBot="1" customHeight="1">
      <c r="A10" s="13" t="s">
        <v>14</v>
      </c>
      <c r="B10" s="13"/>
      <c r="C10" s="14" t="s">
        <v>15</v>
      </c>
      <c r="D10" s="14"/>
      <c r="E10" s="15" t="s">
        <v>16</v>
      </c>
      <c r="F10" s="16">
        <v>0.700000</v>
      </c>
      <c r="G10" s="17">
        <v>15.820000</v>
      </c>
      <c r="H10" s="17">
        <f ca="1">ROUND(INDIRECT(ADDRESS(ROW()+(0), COLUMN()+(-2), 1))*INDIRECT(ADDRESS(ROW()+(0), COLUMN()+(-1), 1)), 2)</f>
        <v>11.070000</v>
      </c>
    </row>
    <row r="11" spans="1:8" ht="13.50" thickBot="1" customHeight="1">
      <c r="A11" s="15"/>
      <c r="B11" s="15"/>
      <c r="C11" s="18" t="s">
        <v>17</v>
      </c>
      <c r="D11" s="18"/>
      <c r="E11" s="4" t="s">
        <v>18</v>
      </c>
      <c r="F11" s="19">
        <v>2.000000</v>
      </c>
      <c r="G11" s="20">
        <f ca="1">ROUND(SUM(INDIRECT(ADDRESS(ROW()+(-1), COLUMN()+(1), 1)),INDIRECT(ADDRESS(ROW()+(-2), COLUMN()+(1), 1))), 2)</f>
        <v>491.070000</v>
      </c>
      <c r="H11" s="20">
        <f ca="1">ROUND(INDIRECT(ADDRESS(ROW()+(0), COLUMN()+(-2), 1))*INDIRECT(ADDRESS(ROW()+(0), COLUMN()+(-1), 1))/100, 2)</f>
        <v>9.820000</v>
      </c>
    </row>
    <row r="12" spans="1:8" ht="13.50" thickBot="1" customHeight="1">
      <c r="A12" s="21"/>
      <c r="B12" s="21"/>
      <c r="C12" s="22"/>
      <c r="D12" s="22"/>
      <c r="E12" s="22"/>
      <c r="F12" s="23"/>
      <c r="G12" s="24" t="s">
        <v>19</v>
      </c>
      <c r="H12" s="25">
        <f ca="1">ROUND(SUM(INDIRECT(ADDRESS(ROW()+(-1), COLUMN()+(0), 1)),INDIRECT(ADDRESS(ROW()+(-2), COLUMN()+(0), 1)),INDIRECT(ADDRESS(ROW()+(-3), COLUMN()+(0), 1))), 2)</f>
        <v>500.890000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620079" right="0.472441" top="0.472441" bottom="0.472441" header="0.0" footer="0.0"/>
  <pageSetup paperSize="9" orientation="portrait"/>
  <rowBreaks count="0" manualBreakCount="0">
    </rowBreaks>
</worksheet>
</file>