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<sst xmlns="http://schemas.openxmlformats.org/spreadsheetml/2006/main" count="48" uniqueCount="48">
  <si>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</si>
  <si>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CPM020</t>
  </si>
  <si>
    <t xml:space="preserve">m</t>
  </si>
  <si>
    <t xml:space="preserve">Microestaca com armadura de perfil tubular de aço "PANTALLAX".</t>
  </si>
  <si>
    <r>
      <rPr>
        <sz val="7.80"/>
        <color rgb="FF000000"/>
        <rFont val="A"/>
        <family val="2"/>
      </rPr>
      <t xml:space="preserve">Microestaca "PANTALLAX", até 15 m de comprimento e </t>
    </r>
    <r>
      <rPr>
        <b/>
        <sz val="7.80"/>
        <color rgb="FF000000"/>
        <rFont val="A"/>
        <family val="2"/>
      </rPr>
      <t xml:space="preserve">114,3</t>
    </r>
    <r>
      <rPr>
        <sz val="7.80"/>
        <color rgb="FF000000"/>
        <rFont val="A"/>
        <family val="2"/>
      </rPr>
      <t xml:space="preserve"> mm de diâmetro nominal, composta de </t>
    </r>
    <r>
      <rPr>
        <b/>
        <sz val="7.80"/>
        <color rgb="FF000000"/>
        <rFont val="A"/>
        <family val="2"/>
      </rPr>
      <t xml:space="preserve">perfil tubular com rosca, de aço EN ISO 11960 N-80, com limite elástico 562 N/mm², de 60,3 mm de diâmetro exterior e 5,5 mm de espessura</t>
    </r>
    <r>
      <rPr>
        <sz val="7.80"/>
        <color rgb="FF000000"/>
        <rFont val="A"/>
        <family val="2"/>
      </rPr>
      <t xml:space="preserve">, e leitada de cimento </t>
    </r>
    <r>
      <rPr>
        <b/>
        <sz val="7.80"/>
        <color rgb="FF000000"/>
        <rFont val="A"/>
        <family val="2"/>
      </rPr>
      <t xml:space="preserve">CEM I 42,5N</t>
    </r>
    <r>
      <rPr>
        <sz val="7.80"/>
        <color rgb="FF000000"/>
        <rFont val="A"/>
        <family val="2"/>
      </rPr>
      <t xml:space="preserve">, com uma relação água/cimento de </t>
    </r>
    <r>
      <rPr>
        <b/>
        <sz val="7.80"/>
        <color rgb="FF000000"/>
        <rFont val="A"/>
        <family val="2"/>
      </rPr>
      <t xml:space="preserve">0,4</t>
    </r>
    <r>
      <rPr>
        <sz val="7.80"/>
        <color rgb="FF000000"/>
        <rFont val="A"/>
        <family val="2"/>
      </rPr>
      <t xml:space="preserve"> dosificada em peso, derramada pelo interior da armadura através de </t>
    </r>
    <r>
      <rPr>
        <b/>
        <sz val="7.80"/>
        <color rgb="FF000000"/>
        <rFont val="A"/>
        <family val="2"/>
      </rPr>
      <t xml:space="preserve">sistema de injecção única global (IU)</t>
    </r>
    <r>
      <rPr>
        <sz val="7.80"/>
        <color rgb="FF000000"/>
        <rFont val="A"/>
        <family val="2"/>
      </rPr>
      <t xml:space="preserve">; para fundação.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</si>
  <si>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</si>
  <si>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</si>
  <si>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</si>
  <si>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</si>
  <si>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</si>
  <si>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</si>
  <si>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mt07mpi020fa</t>
  </si>
  <si>
    <t xml:space="preserve">m</t>
  </si>
  <si>
    <t xml:space="preserve">Perfil tubular com rosca, para armar microestacas "PANTALLAX", de 60,3 mm de diâmetro exterior e 5,5 mm de espessura, de aço EN ISO 11960 N-80, com limite elástico 562 N/mm² e carga de ruptura 690 N/mm².</t>
  </si>
  <si>
    <t xml:space="preserve">mt08cem010c</t>
  </si>
  <si>
    <t xml:space="preserve">kg</t>
  </si>
  <si>
    <t xml:space="preserve">Cimento Portland CEM I 42,5 N, em sacos, segundo NP EN 197-1.</t>
  </si>
  <si>
    <t xml:space="preserve">mt08aaa010a</t>
  </si>
  <si>
    <t xml:space="preserve">m³</t>
  </si>
  <si>
    <t xml:space="preserve">Água.</t>
  </si>
  <si>
    <t xml:space="preserve">mq03pva020</t>
  </si>
  <si>
    <t xml:space="preserve">h</t>
  </si>
  <si>
    <t xml:space="preserve">Equipamento para injecções profundas, com bomba de baixa pressão e veículo de perfuração.</t>
  </si>
  <si>
    <t xml:space="preserve">mo041</t>
  </si>
  <si>
    <t xml:space="preserve">h</t>
  </si>
  <si>
    <t xml:space="preserve">Oficial de 1ª estruturista.</t>
  </si>
  <si>
    <t xml:space="preserve">mo087</t>
  </si>
  <si>
    <t xml:space="preserve">h</t>
  </si>
  <si>
    <t xml:space="preserve">Ajudante de estruturista.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</si>
  <si>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</si>
  <si>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</si>
  <si>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</si>
  <si>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</si>
  <si>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</si>
  <si>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</si>
  <si>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</si>
  <si>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1,70€ nos primeiros 10 anos.</t>
  </si>
  <si>
    <t xml:space="preserve">Total:</t>
  </si>
  <si>
    <t xml:space="preserve">Referência e título da norma</t>
  </si>
  <si>
    <r>
      <rPr>
        <sz val="7.80"/>
        <color rgb="FF000000"/>
        <rFont val="A"/>
        <family val="2"/>
      </rPr>
      <t xml:space="preserve">Aplicabilidade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</si>
  <si>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Obrigatoriedade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</si>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</sst>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6.41" customWidth="1"/>
    <col min="4" max="4" width="20.69" customWidth="1"/>
    <col min="5" max="5" width="30.60" customWidth="1"/>
    <col min="6" max="6" width="7.87" customWidth="1"/>
    <col min="7" max="7" width="4.81" customWidth="1"/>
    <col min="8" max="8" width="2.04" customWidth="1"/>
    <col min="9" max="9" width="5.10" customWidth="1"/>
    <col min="10" max="10" width="1.17" customWidth="1"/>
    <col min="11" max="11" width="8.45" customWidth="1"/>
    <col min="12" max="12" width="3.50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1.020000</v>
      </c>
      <c r="I8" s="14"/>
      <c r="J8" s="16">
        <v>9.900000</v>
      </c>
      <c r="K8" s="16"/>
      <c r="L8" s="16"/>
      <c r="M8" s="16">
        <f ca="1">ROUND(INDIRECT(ADDRESS(ROW()+(0), COLUMN()+(-5), 1))*INDIRECT(ADDRESS(ROW()+(0), COLUMN()+(-3), 1)), 2)</f>
        <v>10.100000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25.000000</v>
      </c>
      <c r="I9" s="19"/>
      <c r="J9" s="20">
        <v>0.110000</v>
      </c>
      <c r="K9" s="20"/>
      <c r="L9" s="20"/>
      <c r="M9" s="20">
        <f ca="1">ROUND(INDIRECT(ADDRESS(ROW()+(0), COLUMN()+(-5), 1))*INDIRECT(ADDRESS(ROW()+(0), COLUMN()+(-3), 1)), 2)</f>
        <v>2.750000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0.010000</v>
      </c>
      <c r="I10" s="19"/>
      <c r="J10" s="20">
        <v>1.500000</v>
      </c>
      <c r="K10" s="20"/>
      <c r="L10" s="20"/>
      <c r="M10" s="20">
        <f ca="1">ROUND(INDIRECT(ADDRESS(ROW()+(0), COLUMN()+(-5), 1))*INDIRECT(ADDRESS(ROW()+(0), COLUMN()+(-3), 1)), 2)</f>
        <v>0.020000</v>
      </c>
      <c r="N10" s="20"/>
    </row>
    <row r="11" spans="1:14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0.136000</v>
      </c>
      <c r="I11" s="19"/>
      <c r="J11" s="20">
        <v>207.420000</v>
      </c>
      <c r="K11" s="20"/>
      <c r="L11" s="20"/>
      <c r="M11" s="20">
        <f ca="1">ROUND(INDIRECT(ADDRESS(ROW()+(0), COLUMN()+(-5), 1))*INDIRECT(ADDRESS(ROW()+(0), COLUMN()+(-3), 1)), 2)</f>
        <v>28.210000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0.303000</v>
      </c>
      <c r="I12" s="19"/>
      <c r="J12" s="20">
        <v>17.690000</v>
      </c>
      <c r="K12" s="20"/>
      <c r="L12" s="20"/>
      <c r="M12" s="20">
        <f ca="1">ROUND(INDIRECT(ADDRESS(ROW()+(0), COLUMN()+(-5), 1))*INDIRECT(ADDRESS(ROW()+(0), COLUMN()+(-3), 1)), 2)</f>
        <v>5.360000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0.303000</v>
      </c>
      <c r="I13" s="19"/>
      <c r="J13" s="20">
        <v>17.270000</v>
      </c>
      <c r="K13" s="20"/>
      <c r="L13" s="20"/>
      <c r="M13" s="20">
        <f ca="1">ROUND(INDIRECT(ADDRESS(ROW()+(0), COLUMN()+(-5), 1))*INDIRECT(ADDRESS(ROW()+(0), COLUMN()+(-3), 1)), 2)</f>
        <v>5.230000</v>
      </c>
      <c r="N13" s="20"/>
    </row>
    <row r="14" spans="1:14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2"/>
      <c r="H14" s="23">
        <v>0.151000</v>
      </c>
      <c r="I14" s="23"/>
      <c r="J14" s="24">
        <v>15.820000</v>
      </c>
      <c r="K14" s="24"/>
      <c r="L14" s="24"/>
      <c r="M14" s="24">
        <f ca="1">ROUND(INDIRECT(ADDRESS(ROW()+(0), COLUMN()+(-5), 1))*INDIRECT(ADDRESS(ROW()+(0), COLUMN()+(-3), 1)), 2)</f>
        <v>2.390000</v>
      </c>
      <c r="N14" s="24"/>
    </row>
    <row r="15" spans="1:14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0"/>
      <c r="H15" s="14">
        <v>2.000000</v>
      </c>
      <c r="I15" s="14"/>
      <c r="J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54.060000</v>
      </c>
      <c r="K15" s="16"/>
      <c r="L15" s="16"/>
      <c r="M15" s="16">
        <f ca="1">ROUND(INDIRECT(ADDRESS(ROW()+(0), COLUMN()+(-5), 1))*INDIRECT(ADDRESS(ROW()+(0), COLUMN()+(-3), 1))/100, 2)</f>
        <v>1.080000</v>
      </c>
      <c r="N15" s="16"/>
    </row>
    <row r="16" spans="1:14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2"/>
      <c r="H16" s="23">
        <v>3.000000</v>
      </c>
      <c r="I16" s="23"/>
      <c r="J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55.140000</v>
      </c>
      <c r="K16" s="24"/>
      <c r="L16" s="24"/>
      <c r="M16" s="24">
        <f ca="1">ROUND(INDIRECT(ADDRESS(ROW()+(0), COLUMN()+(-5), 1))*INDIRECT(ADDRESS(ROW()+(0), COLUMN()+(-3), 1))/100, 2)</f>
        <v>1.650000</v>
      </c>
      <c r="N16" s="24"/>
    </row>
    <row r="17" spans="1:14" ht="12.00" thickBot="1" customHeight="1">
      <c r="A17" s="6" t="s">
        <v>36</v>
      </c>
      <c r="B17" s="7"/>
      <c r="C17" s="7"/>
      <c r="D17" s="7"/>
      <c r="E17" s="7"/>
      <c r="F17" s="7"/>
      <c r="G17" s="7"/>
      <c r="H17" s="25"/>
      <c r="I17" s="25"/>
      <c r="J17" s="6" t="s">
        <v>37</v>
      </c>
      <c r="K17" s="6"/>
      <c r="L17" s="6"/>
      <c r="M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56.790000</v>
      </c>
      <c r="N17" s="26"/>
    </row>
    <row r="20" spans="1:14" ht="21.60" thickBot="1" customHeight="1">
      <c r="A20" s="27" t="s">
        <v>38</v>
      </c>
      <c r="B20" s="27"/>
      <c r="C20" s="27"/>
      <c r="D20" s="27"/>
      <c r="E20" s="27"/>
      <c r="F20" s="27"/>
      <c r="G20" s="27" t="s">
        <v>39</v>
      </c>
      <c r="H20" s="27"/>
      <c r="I20" s="27"/>
      <c r="J20" s="27"/>
      <c r="K20" s="27" t="s">
        <v>40</v>
      </c>
      <c r="L20" s="27"/>
      <c r="M20" s="27"/>
      <c r="N20" s="27" t="s">
        <v>41</v>
      </c>
    </row>
    <row r="21" spans="1:14" ht="12.00" thickBot="1" customHeight="1">
      <c r="A21" s="28" t="s">
        <v>42</v>
      </c>
      <c r="B21" s="28"/>
      <c r="C21" s="28"/>
      <c r="D21" s="28"/>
      <c r="E21" s="28"/>
      <c r="F21" s="28"/>
      <c r="G21" s="29">
        <v>172012.000000</v>
      </c>
      <c r="H21" s="29"/>
      <c r="I21" s="29"/>
      <c r="J21" s="29"/>
      <c r="K21" s="29">
        <v>172013.000000</v>
      </c>
      <c r="L21" s="29"/>
      <c r="M21" s="29"/>
      <c r="N21" s="29" t="s">
        <v>43</v>
      </c>
    </row>
    <row r="22" spans="1:14" ht="21.60" thickBot="1" customHeight="1">
      <c r="A22" s="30" t="s">
        <v>44</v>
      </c>
      <c r="B22" s="30"/>
      <c r="C22" s="30"/>
      <c r="D22" s="30"/>
      <c r="E22" s="30"/>
      <c r="F22" s="30"/>
      <c r="G22" s="31"/>
      <c r="H22" s="31"/>
      <c r="I22" s="31"/>
      <c r="J22" s="31"/>
      <c r="K22" s="31"/>
      <c r="L22" s="31"/>
      <c r="M22" s="31"/>
      <c r="N22" s="31"/>
    </row>
    <row r="25" spans="1:1" ht="11.40" thickBot="1" customHeight="1">
      <c r="A25" s="1" t="s">
        <v>45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61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A17:G17"/>
    <mergeCell ref="H17:I17"/>
    <mergeCell ref="J17:L17"/>
    <mergeCell ref="M17:N17"/>
    <mergeCell ref="A20:F20"/>
    <mergeCell ref="G20:J20"/>
    <mergeCell ref="K20:M20"/>
    <mergeCell ref="A21:F21"/>
    <mergeCell ref="G21:J22"/>
    <mergeCell ref="K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